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015" activeTab="0"/>
  </bookViews>
  <sheets>
    <sheet name="TT" sheetId="1" r:id="rId1"/>
    <sheet name="lỚP" sheetId="2" r:id="rId2"/>
  </sheets>
  <definedNames>
    <definedName name="_xlnm._FilterDatabase" localSheetId="1" hidden="1">'lỚP'!$A$4:$J$4</definedName>
    <definedName name="_xlnm._FilterDatabase" localSheetId="0" hidden="1">'TT'!$A$4:$J$4</definedName>
  </definedNames>
  <calcPr fullCalcOnLoad="1"/>
</workbook>
</file>

<file path=xl/sharedStrings.xml><?xml version="1.0" encoding="utf-8"?>
<sst xmlns="http://schemas.openxmlformats.org/spreadsheetml/2006/main" count="303" uniqueCount="85">
  <si>
    <t>UBND THỊ XÃ CHÍ LINH</t>
  </si>
  <si>
    <t>TT</t>
  </si>
  <si>
    <t>Họ và tên</t>
  </si>
  <si>
    <t>Lớp</t>
  </si>
  <si>
    <t>TRƯỜNG THCS TÂN DÂN</t>
  </si>
  <si>
    <t xml:space="preserve">Phạm Văn Tiến </t>
  </si>
  <si>
    <t>Mạc Khánh Vinh</t>
  </si>
  <si>
    <t>Nguyễn Kim Anh</t>
  </si>
  <si>
    <t>Hoàng Thế Anh</t>
  </si>
  <si>
    <t>Bùi Tuấn Anh</t>
  </si>
  <si>
    <t>Phạm Thị Hải Anh</t>
  </si>
  <si>
    <t>Trịnh Thị Vân Anh</t>
  </si>
  <si>
    <t>Phạm Ngọc Ánh</t>
  </si>
  <si>
    <t>Nguyễn Văn Cao</t>
  </si>
  <si>
    <t>Ngô Văn Chiến</t>
  </si>
  <si>
    <t>Nguyễn Thị Chinh</t>
  </si>
  <si>
    <t>Nguyễn Văn Công</t>
  </si>
  <si>
    <t>Phạm Thị Mỹ Duyên</t>
  </si>
  <si>
    <t>Ngô Văn Giang</t>
  </si>
  <si>
    <t xml:space="preserve">  Vũ Thị Hà Giang</t>
  </si>
  <si>
    <t>Nguyễn Thị Thu Hà</t>
  </si>
  <si>
    <t>Vũ Anh Hải</t>
  </si>
  <si>
    <t>Vũ Minh Hằng</t>
  </si>
  <si>
    <t>Nguyễn Thu Hằng</t>
  </si>
  <si>
    <t>Bùi Đức Hiến</t>
  </si>
  <si>
    <t>Bùi Bá Huy</t>
  </si>
  <si>
    <t>Nguyễn Thanh Huyền</t>
  </si>
  <si>
    <t xml:space="preserve">Bùi Văn Khánh </t>
  </si>
  <si>
    <t>Nguyễn Thị Thùy Linh</t>
  </si>
  <si>
    <t>Đặng Thị Thu Mai</t>
  </si>
  <si>
    <t>Nguyễn Tiến Minh</t>
  </si>
  <si>
    <t>Hoàng Hải Nam</t>
  </si>
  <si>
    <t xml:space="preserve">Bùi Phương Nam </t>
  </si>
  <si>
    <t>Vũ Xuân Nhật</t>
  </si>
  <si>
    <t>Phạm Thị Hồng Nhung</t>
  </si>
  <si>
    <t>Nguyễn Văn Phong</t>
  </si>
  <si>
    <t>Lê Viết Thắng</t>
  </si>
  <si>
    <t>Hoàng Bá Tiến</t>
  </si>
  <si>
    <t>Lê Thu Trang</t>
  </si>
  <si>
    <t>Phạm Thu Trang</t>
  </si>
  <si>
    <t>Nguyễn Thị Thu Trang</t>
  </si>
  <si>
    <t>Mạc Đăng Trọng</t>
  </si>
  <si>
    <t>Phạm Văn Trường</t>
  </si>
  <si>
    <t>Nguyễn Thị Uyên</t>
  </si>
  <si>
    <t>Nguyễn Duy Anh</t>
  </si>
  <si>
    <t>Bùi Thị Lan Anh</t>
  </si>
  <si>
    <t>Ngô Thị Kim Anh</t>
  </si>
  <si>
    <t>Nguyễn Mai Anh</t>
  </si>
  <si>
    <t>Trần Bình</t>
  </si>
  <si>
    <t>Nguyễn Thái Dương</t>
  </si>
  <si>
    <t>Lê Thị Thu Hà</t>
  </si>
  <si>
    <t>Cù Nguyên Hoàn</t>
  </si>
  <si>
    <t>Phạm Đức Hùng</t>
  </si>
  <si>
    <t>Cù Xuân Hưng</t>
  </si>
  <si>
    <t>Hoàng Thị Thùy Linh</t>
  </si>
  <si>
    <t>Hoàng Văn Linh</t>
  </si>
  <si>
    <t>Nguyễn Thị Khánh Ly</t>
  </si>
  <si>
    <t>Lê Thị Hồng Ngát</t>
  </si>
  <si>
    <t>Nguyễn Thị Trang Oanh</t>
  </si>
  <si>
    <t>Nguyễn Tiến Phong</t>
  </si>
  <si>
    <t>Trần Như Quỳnh</t>
  </si>
  <si>
    <t>Lê Hồng Sơn</t>
  </si>
  <si>
    <t>Nguyễn Đức Anh Tài</t>
  </si>
  <si>
    <t>Bùi Văn Thành</t>
  </si>
  <si>
    <t>Trần Quang Thảo</t>
  </si>
  <si>
    <t>Đỗ Đức Thắng</t>
  </si>
  <si>
    <t>Hoàng Phương Thúy</t>
  </si>
  <si>
    <t>Nguyễn Thị Minh Thúy</t>
  </si>
  <si>
    <t>Nguyễn Thị Thương</t>
  </si>
  <si>
    <t>9A</t>
  </si>
  <si>
    <t>9B</t>
  </si>
  <si>
    <t>Lưu Cao Cường</t>
  </si>
  <si>
    <t>SBD</t>
  </si>
  <si>
    <t>Năm sinh</t>
  </si>
  <si>
    <t>Toán</t>
  </si>
  <si>
    <t>Văn</t>
  </si>
  <si>
    <t>Anh</t>
  </si>
  <si>
    <t>ĐTB</t>
  </si>
  <si>
    <t>&gt;=5</t>
  </si>
  <si>
    <t>Tổng</t>
  </si>
  <si>
    <t>XT/TT</t>
  </si>
  <si>
    <t>&gt;=5(25)</t>
  </si>
  <si>
    <t>KẾT QUẢ THI THỬ VÀO 10 LẦN 4- 9b.NĂM HỌC 2018- 2019</t>
  </si>
  <si>
    <t>KẾT QUẢ THI THỬ VÀO 10 LẦN 4-- 9a. NĂM HỌC 2018- 2019</t>
  </si>
  <si>
    <t>KẾT QUẢ THI THỬ VÀO 10 LẦN. NĂM HỌC 2018- 2019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</si>
</sst>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00000000000"/>
    <numFmt numFmtId="186" formatCode="0.0"/>
    <numFmt numFmtId="187" formatCode="[$-42A]dd\ mmmm\ yyyy"/>
    <numFmt numFmtId="188" formatCode="[&lt;=9999999][$-1000000]###\-####;[$-1000000]\(#\)\ ###\-####"/>
    <numFmt numFmtId="189" formatCode="[$-42A]h:mm:ss\ AM/PM"/>
    <numFmt numFmtId="190" formatCode="0.000"/>
    <numFmt numFmtId="191" formatCode="#,##0.00;[Red]#,##0.00"/>
  </numFmts>
  <fonts count="46">
    <font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59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0" xfId="59" applyFont="1" applyBorder="1" applyAlignment="1">
      <alignment horizontal="center"/>
      <protection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59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 wrapText="1"/>
    </xf>
    <xf numFmtId="0" fontId="45" fillId="0" borderId="10" xfId="59" applyFont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 wrapText="1"/>
    </xf>
    <xf numFmtId="191" fontId="0" fillId="0" borderId="10" xfId="0" applyNumberFormat="1" applyFill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wrapText="1"/>
    </xf>
    <xf numFmtId="0" fontId="1" fillId="0" borderId="0" xfId="59" applyFont="1" applyBorder="1" applyAlignment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2" xfId="59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XEP HS LOP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228600</xdr:rowOff>
    </xdr:from>
    <xdr:to>
      <xdr:col>2</xdr:col>
      <xdr:colOff>847725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04800" y="466725"/>
          <a:ext cx="1257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228600</xdr:rowOff>
    </xdr:from>
    <xdr:to>
      <xdr:col>2</xdr:col>
      <xdr:colOff>381000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04800" y="466725"/>
          <a:ext cx="971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O65" sqref="O65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25.28125" style="0" customWidth="1"/>
    <col min="4" max="4" width="13.421875" style="0" customWidth="1"/>
    <col min="5" max="5" width="6.7109375" style="0" customWidth="1"/>
    <col min="6" max="6" width="7.28125" style="0" customWidth="1"/>
    <col min="7" max="7" width="7.421875" style="56" customWidth="1"/>
    <col min="8" max="8" width="7.7109375" style="56" customWidth="1"/>
    <col min="9" max="9" width="7.8515625" style="56" customWidth="1"/>
    <col min="10" max="10" width="8.28125" style="0" customWidth="1"/>
  </cols>
  <sheetData>
    <row r="1" spans="1:6" ht="18.75">
      <c r="A1" s="58" t="s">
        <v>0</v>
      </c>
      <c r="B1" s="58"/>
      <c r="C1" s="58"/>
      <c r="D1" s="20"/>
      <c r="E1" s="12"/>
      <c r="F1" s="12"/>
    </row>
    <row r="2" spans="1:6" ht="18.75">
      <c r="A2" s="59" t="s">
        <v>4</v>
      </c>
      <c r="B2" s="59"/>
      <c r="C2" s="59"/>
      <c r="D2" s="18"/>
      <c r="E2" s="12"/>
      <c r="F2" s="12"/>
    </row>
    <row r="3" spans="1:10" ht="27" customHeight="1">
      <c r="A3" s="61" t="s">
        <v>84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.75">
      <c r="A4" s="17" t="s">
        <v>1</v>
      </c>
      <c r="B4" s="13" t="s">
        <v>72</v>
      </c>
      <c r="C4" s="13" t="s">
        <v>2</v>
      </c>
      <c r="D4" s="14" t="s">
        <v>73</v>
      </c>
      <c r="E4" s="13" t="s">
        <v>3</v>
      </c>
      <c r="F4" s="13" t="s">
        <v>74</v>
      </c>
      <c r="G4" s="30" t="s">
        <v>75</v>
      </c>
      <c r="H4" s="30" t="s">
        <v>76</v>
      </c>
      <c r="I4" s="30" t="s">
        <v>79</v>
      </c>
      <c r="J4" s="40" t="s">
        <v>80</v>
      </c>
    </row>
    <row r="5" spans="1:10" ht="19.5" customHeight="1">
      <c r="A5" s="16">
        <v>1</v>
      </c>
      <c r="B5" s="3">
        <v>42</v>
      </c>
      <c r="C5" s="41" t="s">
        <v>30</v>
      </c>
      <c r="D5" s="42">
        <v>38267</v>
      </c>
      <c r="E5" s="7" t="s">
        <v>69</v>
      </c>
      <c r="F5" s="34">
        <v>8.25</v>
      </c>
      <c r="G5" s="34">
        <v>5.75</v>
      </c>
      <c r="H5" s="34">
        <v>8.5</v>
      </c>
      <c r="I5" s="34">
        <f aca="true" t="shared" si="0" ref="I5:I36">(F5+G5)*2+H5</f>
        <v>36.5</v>
      </c>
      <c r="J5" s="16">
        <v>1</v>
      </c>
    </row>
    <row r="6" spans="1:10" ht="19.5" customHeight="1">
      <c r="A6" s="16">
        <v>2</v>
      </c>
      <c r="B6" s="3">
        <v>39</v>
      </c>
      <c r="C6" s="6" t="s">
        <v>29</v>
      </c>
      <c r="D6" s="4">
        <v>38265</v>
      </c>
      <c r="E6" s="7" t="s">
        <v>69</v>
      </c>
      <c r="F6" s="34">
        <v>7</v>
      </c>
      <c r="G6" s="34">
        <v>7</v>
      </c>
      <c r="H6" s="34">
        <v>6.9</v>
      </c>
      <c r="I6" s="34">
        <f t="shared" si="0"/>
        <v>34.9</v>
      </c>
      <c r="J6" s="16">
        <v>2</v>
      </c>
    </row>
    <row r="7" spans="1:10" ht="19.5" customHeight="1">
      <c r="A7" s="16">
        <v>3</v>
      </c>
      <c r="B7" s="3">
        <v>56</v>
      </c>
      <c r="C7" s="6" t="s">
        <v>37</v>
      </c>
      <c r="D7" s="4">
        <v>38260</v>
      </c>
      <c r="E7" s="7" t="s">
        <v>69</v>
      </c>
      <c r="F7" s="34">
        <v>7.25</v>
      </c>
      <c r="G7" s="34">
        <v>5.75</v>
      </c>
      <c r="H7" s="34">
        <v>7.1</v>
      </c>
      <c r="I7" s="34">
        <f t="shared" si="0"/>
        <v>33.1</v>
      </c>
      <c r="J7" s="16">
        <v>3</v>
      </c>
    </row>
    <row r="8" spans="1:10" ht="19.5" customHeight="1">
      <c r="A8" s="16">
        <v>4</v>
      </c>
      <c r="B8" s="3">
        <v>25</v>
      </c>
      <c r="C8" s="6" t="s">
        <v>23</v>
      </c>
      <c r="D8" s="4">
        <v>38329</v>
      </c>
      <c r="E8" s="7" t="s">
        <v>69</v>
      </c>
      <c r="F8" s="34">
        <v>7</v>
      </c>
      <c r="G8" s="34">
        <v>6.75</v>
      </c>
      <c r="H8" s="34">
        <v>5.4</v>
      </c>
      <c r="I8" s="34">
        <f t="shared" si="0"/>
        <v>32.9</v>
      </c>
      <c r="J8" s="16">
        <v>4</v>
      </c>
    </row>
    <row r="9" spans="1:10" ht="19.5" customHeight="1">
      <c r="A9" s="16">
        <v>5</v>
      </c>
      <c r="B9" s="3">
        <v>35</v>
      </c>
      <c r="C9" s="6" t="s">
        <v>28</v>
      </c>
      <c r="D9" s="4">
        <v>38345</v>
      </c>
      <c r="E9" s="7" t="s">
        <v>69</v>
      </c>
      <c r="F9" s="34">
        <v>7</v>
      </c>
      <c r="G9" s="34">
        <v>6.5</v>
      </c>
      <c r="H9" s="34">
        <v>5.8</v>
      </c>
      <c r="I9" s="34">
        <f t="shared" si="0"/>
        <v>32.8</v>
      </c>
      <c r="J9" s="16">
        <v>5</v>
      </c>
    </row>
    <row r="10" spans="1:10" ht="19.5" customHeight="1">
      <c r="A10" s="16">
        <v>6</v>
      </c>
      <c r="B10" s="3">
        <v>49</v>
      </c>
      <c r="C10" s="6" t="s">
        <v>35</v>
      </c>
      <c r="D10" s="4">
        <v>38069</v>
      </c>
      <c r="E10" s="7" t="s">
        <v>69</v>
      </c>
      <c r="F10" s="34">
        <v>8</v>
      </c>
      <c r="G10" s="34">
        <v>6.5</v>
      </c>
      <c r="H10" s="34">
        <v>3.4</v>
      </c>
      <c r="I10" s="34">
        <f t="shared" si="0"/>
        <v>32.4</v>
      </c>
      <c r="J10" s="16">
        <v>6</v>
      </c>
    </row>
    <row r="11" spans="1:10" ht="19.5" customHeight="1">
      <c r="A11" s="16">
        <v>7</v>
      </c>
      <c r="B11" s="3">
        <v>47</v>
      </c>
      <c r="C11" s="6" t="s">
        <v>34</v>
      </c>
      <c r="D11" s="4">
        <v>38252</v>
      </c>
      <c r="E11" s="7" t="s">
        <v>69</v>
      </c>
      <c r="F11" s="34">
        <v>4.5</v>
      </c>
      <c r="G11" s="34">
        <v>7</v>
      </c>
      <c r="H11" s="34">
        <v>8.5</v>
      </c>
      <c r="I11" s="34">
        <f t="shared" si="0"/>
        <v>31.5</v>
      </c>
      <c r="J11" s="16">
        <v>7</v>
      </c>
    </row>
    <row r="12" spans="1:10" ht="19.5" customHeight="1">
      <c r="A12" s="16">
        <v>8</v>
      </c>
      <c r="B12" s="3">
        <v>22</v>
      </c>
      <c r="C12" s="6" t="s">
        <v>20</v>
      </c>
      <c r="D12" s="4">
        <v>38218</v>
      </c>
      <c r="E12" s="7" t="s">
        <v>69</v>
      </c>
      <c r="F12" s="34">
        <v>6.75</v>
      </c>
      <c r="G12" s="34">
        <v>5.75</v>
      </c>
      <c r="H12" s="34">
        <v>6.4</v>
      </c>
      <c r="I12" s="34">
        <f t="shared" si="0"/>
        <v>31.4</v>
      </c>
      <c r="J12" s="16">
        <v>8</v>
      </c>
    </row>
    <row r="13" spans="1:10" ht="19.5" customHeight="1">
      <c r="A13" s="16">
        <v>9</v>
      </c>
      <c r="B13" s="3">
        <v>24</v>
      </c>
      <c r="C13" s="6" t="s">
        <v>21</v>
      </c>
      <c r="D13" s="4">
        <v>38342</v>
      </c>
      <c r="E13" s="7" t="s">
        <v>69</v>
      </c>
      <c r="F13" s="34">
        <v>6</v>
      </c>
      <c r="G13" s="34">
        <v>6.25</v>
      </c>
      <c r="H13" s="34">
        <v>6.9</v>
      </c>
      <c r="I13" s="34">
        <f t="shared" si="0"/>
        <v>31.4</v>
      </c>
      <c r="J13" s="16">
        <v>8</v>
      </c>
    </row>
    <row r="14" spans="1:10" ht="19.5" customHeight="1">
      <c r="A14" s="16">
        <v>10</v>
      </c>
      <c r="B14" s="3">
        <v>18</v>
      </c>
      <c r="C14" s="6" t="s">
        <v>17</v>
      </c>
      <c r="D14" s="4">
        <v>38138</v>
      </c>
      <c r="E14" s="7" t="s">
        <v>69</v>
      </c>
      <c r="F14" s="34">
        <v>6.5</v>
      </c>
      <c r="G14" s="34">
        <v>5.5</v>
      </c>
      <c r="H14" s="34">
        <v>6.7</v>
      </c>
      <c r="I14" s="34">
        <f t="shared" si="0"/>
        <v>30.7</v>
      </c>
      <c r="J14" s="16">
        <v>10</v>
      </c>
    </row>
    <row r="15" spans="1:10" ht="19.5" customHeight="1">
      <c r="A15" s="16">
        <v>11</v>
      </c>
      <c r="B15" s="3">
        <v>69</v>
      </c>
      <c r="C15" s="6" t="s">
        <v>42</v>
      </c>
      <c r="D15" s="4">
        <v>38037</v>
      </c>
      <c r="E15" s="7" t="s">
        <v>69</v>
      </c>
      <c r="F15" s="34">
        <v>6.25</v>
      </c>
      <c r="G15" s="34">
        <v>5.5</v>
      </c>
      <c r="H15" s="34">
        <v>6.6</v>
      </c>
      <c r="I15" s="34">
        <f t="shared" si="0"/>
        <v>30.1</v>
      </c>
      <c r="J15" s="16">
        <v>11</v>
      </c>
    </row>
    <row r="16" spans="1:10" ht="19.5" customHeight="1">
      <c r="A16" s="16">
        <v>12</v>
      </c>
      <c r="B16" s="16">
        <v>14</v>
      </c>
      <c r="C16" s="22" t="s">
        <v>16</v>
      </c>
      <c r="D16" s="23">
        <v>38008</v>
      </c>
      <c r="E16" s="21" t="s">
        <v>69</v>
      </c>
      <c r="F16" s="32">
        <v>6</v>
      </c>
      <c r="G16" s="34">
        <v>5.75</v>
      </c>
      <c r="H16" s="34">
        <v>5.8</v>
      </c>
      <c r="I16" s="34">
        <f t="shared" si="0"/>
        <v>29.3</v>
      </c>
      <c r="J16" s="16">
        <v>12</v>
      </c>
    </row>
    <row r="17" spans="1:10" ht="19.5" customHeight="1">
      <c r="A17" s="16">
        <v>13</v>
      </c>
      <c r="B17" s="3">
        <v>43</v>
      </c>
      <c r="C17" s="6" t="s">
        <v>32</v>
      </c>
      <c r="D17" s="4">
        <v>38109</v>
      </c>
      <c r="E17" s="7" t="s">
        <v>69</v>
      </c>
      <c r="F17" s="34">
        <v>7.5</v>
      </c>
      <c r="G17" s="34">
        <v>5.5</v>
      </c>
      <c r="H17" s="34">
        <v>3.2</v>
      </c>
      <c r="I17" s="34">
        <f t="shared" si="0"/>
        <v>29.2</v>
      </c>
      <c r="J17" s="16">
        <v>13</v>
      </c>
    </row>
    <row r="18" spans="1:10" ht="19.5" customHeight="1">
      <c r="A18" s="16">
        <v>14</v>
      </c>
      <c r="B18" s="16">
        <v>1</v>
      </c>
      <c r="C18" s="22" t="s">
        <v>8</v>
      </c>
      <c r="D18" s="23">
        <v>38038</v>
      </c>
      <c r="E18" s="21" t="s">
        <v>69</v>
      </c>
      <c r="F18" s="32">
        <v>6.75</v>
      </c>
      <c r="G18" s="34">
        <v>5.5</v>
      </c>
      <c r="H18" s="34">
        <v>3.9</v>
      </c>
      <c r="I18" s="34">
        <f t="shared" si="0"/>
        <v>28.4</v>
      </c>
      <c r="J18" s="16">
        <v>14</v>
      </c>
    </row>
    <row r="19" spans="1:10" ht="19.5" customHeight="1">
      <c r="A19" s="16">
        <v>15</v>
      </c>
      <c r="B19" s="3">
        <v>27</v>
      </c>
      <c r="C19" s="6" t="s">
        <v>24</v>
      </c>
      <c r="D19" s="4">
        <v>38150</v>
      </c>
      <c r="E19" s="7" t="s">
        <v>69</v>
      </c>
      <c r="F19" s="34">
        <v>5.25</v>
      </c>
      <c r="G19" s="34">
        <v>5.75</v>
      </c>
      <c r="H19" s="34">
        <v>6</v>
      </c>
      <c r="I19" s="34">
        <f t="shared" si="0"/>
        <v>28</v>
      </c>
      <c r="J19" s="16">
        <v>15</v>
      </c>
    </row>
    <row r="20" spans="1:10" ht="19.5" customHeight="1">
      <c r="A20" s="16">
        <v>16</v>
      </c>
      <c r="B20" s="3">
        <v>26</v>
      </c>
      <c r="C20" s="6" t="s">
        <v>22</v>
      </c>
      <c r="D20" s="4">
        <v>38157</v>
      </c>
      <c r="E20" s="7" t="s">
        <v>69</v>
      </c>
      <c r="F20" s="34">
        <v>6.25</v>
      </c>
      <c r="G20" s="34">
        <v>6.25</v>
      </c>
      <c r="H20" s="34">
        <v>2.8</v>
      </c>
      <c r="I20" s="34">
        <f t="shared" si="0"/>
        <v>27.8</v>
      </c>
      <c r="J20" s="16">
        <v>16</v>
      </c>
    </row>
    <row r="21" spans="1:10" ht="19.5" customHeight="1">
      <c r="A21" s="16">
        <v>17</v>
      </c>
      <c r="B21" s="16">
        <v>2</v>
      </c>
      <c r="C21" s="22" t="s">
        <v>9</v>
      </c>
      <c r="D21" s="23">
        <v>38195</v>
      </c>
      <c r="E21" s="21" t="s">
        <v>69</v>
      </c>
      <c r="F21" s="32">
        <v>7</v>
      </c>
      <c r="G21" s="34">
        <v>5.5</v>
      </c>
      <c r="H21" s="34">
        <v>2.6</v>
      </c>
      <c r="I21" s="34">
        <f t="shared" si="0"/>
        <v>27.6</v>
      </c>
      <c r="J21" s="16">
        <v>17</v>
      </c>
    </row>
    <row r="22" spans="1:10" ht="19.5" customHeight="1">
      <c r="A22" s="16">
        <v>18</v>
      </c>
      <c r="B22" s="3">
        <v>32</v>
      </c>
      <c r="C22" s="6" t="s">
        <v>26</v>
      </c>
      <c r="D22" s="4">
        <v>38015</v>
      </c>
      <c r="E22" s="7" t="s">
        <v>69</v>
      </c>
      <c r="F22" s="34">
        <v>4.75</v>
      </c>
      <c r="G22" s="34">
        <v>5.5</v>
      </c>
      <c r="H22" s="34">
        <v>6.9</v>
      </c>
      <c r="I22" s="34">
        <f t="shared" si="0"/>
        <v>27.4</v>
      </c>
      <c r="J22" s="16">
        <v>18</v>
      </c>
    </row>
    <row r="23" spans="1:10" ht="19.5" customHeight="1">
      <c r="A23" s="16">
        <v>19</v>
      </c>
      <c r="B23" s="16">
        <v>15</v>
      </c>
      <c r="C23" s="26" t="s">
        <v>71</v>
      </c>
      <c r="D23" s="23">
        <v>38309</v>
      </c>
      <c r="E23" s="21" t="s">
        <v>69</v>
      </c>
      <c r="F23" s="32">
        <v>6.5</v>
      </c>
      <c r="G23" s="34">
        <v>5.75</v>
      </c>
      <c r="H23" s="34">
        <v>2.6</v>
      </c>
      <c r="I23" s="34">
        <f t="shared" si="0"/>
        <v>27.1</v>
      </c>
      <c r="J23" s="16">
        <v>19</v>
      </c>
    </row>
    <row r="24" spans="1:10" ht="19.5" customHeight="1">
      <c r="A24" s="16">
        <v>20</v>
      </c>
      <c r="B24" s="3">
        <v>34</v>
      </c>
      <c r="C24" s="6" t="s">
        <v>27</v>
      </c>
      <c r="D24" s="4">
        <v>38119</v>
      </c>
      <c r="E24" s="7" t="s">
        <v>69</v>
      </c>
      <c r="F24" s="34">
        <v>3.5</v>
      </c>
      <c r="G24" s="34">
        <v>6.5</v>
      </c>
      <c r="H24" s="34">
        <v>7.1</v>
      </c>
      <c r="I24" s="34">
        <f t="shared" si="0"/>
        <v>27.1</v>
      </c>
      <c r="J24" s="16">
        <v>19</v>
      </c>
    </row>
    <row r="25" spans="1:10" ht="19.5" customHeight="1">
      <c r="A25" s="16">
        <v>21</v>
      </c>
      <c r="B25" s="3">
        <v>70</v>
      </c>
      <c r="C25" s="6" t="s">
        <v>43</v>
      </c>
      <c r="D25" s="4">
        <v>38032</v>
      </c>
      <c r="E25" s="7" t="s">
        <v>69</v>
      </c>
      <c r="F25" s="34">
        <v>6</v>
      </c>
      <c r="G25" s="34">
        <v>6.25</v>
      </c>
      <c r="H25" s="34">
        <v>2.6</v>
      </c>
      <c r="I25" s="34">
        <f t="shared" si="0"/>
        <v>27.1</v>
      </c>
      <c r="J25" s="16">
        <v>19</v>
      </c>
    </row>
    <row r="26" spans="1:10" ht="19.5" customHeight="1">
      <c r="A26" s="16">
        <v>22</v>
      </c>
      <c r="B26" s="3">
        <v>60</v>
      </c>
      <c r="C26" s="6" t="s">
        <v>36</v>
      </c>
      <c r="D26" s="4">
        <v>38134</v>
      </c>
      <c r="E26" s="7" t="s">
        <v>69</v>
      </c>
      <c r="F26" s="34">
        <v>5.5</v>
      </c>
      <c r="G26" s="34">
        <v>5.5</v>
      </c>
      <c r="H26" s="34">
        <v>4.8</v>
      </c>
      <c r="I26" s="34">
        <f t="shared" si="0"/>
        <v>26.8</v>
      </c>
      <c r="J26" s="16">
        <v>22</v>
      </c>
    </row>
    <row r="27" spans="1:10" ht="19.5" customHeight="1">
      <c r="A27" s="16">
        <v>23</v>
      </c>
      <c r="B27" s="3">
        <v>65</v>
      </c>
      <c r="C27" s="6" t="s">
        <v>40</v>
      </c>
      <c r="D27" s="4">
        <v>38212</v>
      </c>
      <c r="E27" s="7" t="s">
        <v>69</v>
      </c>
      <c r="F27" s="34">
        <v>6.25</v>
      </c>
      <c r="G27" s="34">
        <v>4.75</v>
      </c>
      <c r="H27" s="34">
        <v>4.7</v>
      </c>
      <c r="I27" s="34">
        <f t="shared" si="0"/>
        <v>26.7</v>
      </c>
      <c r="J27" s="16">
        <v>23</v>
      </c>
    </row>
    <row r="28" spans="1:10" ht="19.5" customHeight="1">
      <c r="A28" s="16">
        <v>24</v>
      </c>
      <c r="B28" s="16">
        <v>4</v>
      </c>
      <c r="C28" s="22" t="s">
        <v>11</v>
      </c>
      <c r="D28" s="23">
        <v>38254</v>
      </c>
      <c r="E28" s="21" t="s">
        <v>69</v>
      </c>
      <c r="F28" s="32">
        <v>6</v>
      </c>
      <c r="G28" s="34">
        <v>5.5</v>
      </c>
      <c r="H28" s="34">
        <v>3.6</v>
      </c>
      <c r="I28" s="34">
        <f t="shared" si="0"/>
        <v>26.6</v>
      </c>
      <c r="J28" s="16">
        <v>24</v>
      </c>
    </row>
    <row r="29" spans="1:10" ht="19.5" customHeight="1">
      <c r="A29" s="16">
        <v>25</v>
      </c>
      <c r="B29" s="3">
        <v>71</v>
      </c>
      <c r="C29" s="5" t="s">
        <v>6</v>
      </c>
      <c r="D29" s="4">
        <v>38185</v>
      </c>
      <c r="E29" s="7" t="s">
        <v>69</v>
      </c>
      <c r="F29" s="34">
        <v>5</v>
      </c>
      <c r="G29" s="34">
        <v>6.25</v>
      </c>
      <c r="H29" s="34">
        <v>3.5</v>
      </c>
      <c r="I29" s="34">
        <f t="shared" si="0"/>
        <v>26</v>
      </c>
      <c r="J29" s="16">
        <v>25</v>
      </c>
    </row>
    <row r="30" spans="1:10" ht="19.5" customHeight="1">
      <c r="A30" s="16">
        <v>26</v>
      </c>
      <c r="B30" s="3">
        <v>21</v>
      </c>
      <c r="C30" s="6" t="s">
        <v>19</v>
      </c>
      <c r="D30" s="4">
        <v>38236</v>
      </c>
      <c r="E30" s="7" t="s">
        <v>70</v>
      </c>
      <c r="F30" s="34">
        <v>5.75</v>
      </c>
      <c r="G30" s="34">
        <v>5</v>
      </c>
      <c r="H30" s="34">
        <v>4.2</v>
      </c>
      <c r="I30" s="34">
        <f t="shared" si="0"/>
        <v>25.7</v>
      </c>
      <c r="J30" s="16">
        <v>26</v>
      </c>
    </row>
    <row r="31" spans="1:10" ht="19.5" customHeight="1">
      <c r="A31" s="16">
        <v>27</v>
      </c>
      <c r="B31" s="16">
        <v>11</v>
      </c>
      <c r="C31" s="22" t="s">
        <v>12</v>
      </c>
      <c r="D31" s="23">
        <v>38201</v>
      </c>
      <c r="E31" s="21" t="s">
        <v>69</v>
      </c>
      <c r="F31" s="32">
        <v>5.75</v>
      </c>
      <c r="G31" s="34">
        <v>5.5</v>
      </c>
      <c r="H31" s="34">
        <v>3.1</v>
      </c>
      <c r="I31" s="34">
        <f t="shared" si="0"/>
        <v>25.6</v>
      </c>
      <c r="J31" s="16">
        <v>27</v>
      </c>
    </row>
    <row r="32" spans="1:10" ht="19.5" customHeight="1">
      <c r="A32" s="16">
        <v>28</v>
      </c>
      <c r="B32" s="3">
        <v>36</v>
      </c>
      <c r="C32" s="9" t="s">
        <v>54</v>
      </c>
      <c r="D32" s="10">
        <v>38174</v>
      </c>
      <c r="E32" s="11" t="s">
        <v>70</v>
      </c>
      <c r="F32" s="35">
        <v>5.5</v>
      </c>
      <c r="G32" s="34">
        <v>5</v>
      </c>
      <c r="H32" s="34">
        <v>4.4</v>
      </c>
      <c r="I32" s="34">
        <f t="shared" si="0"/>
        <v>25.4</v>
      </c>
      <c r="J32" s="16">
        <v>28</v>
      </c>
    </row>
    <row r="33" spans="1:10" ht="19.5" customHeight="1">
      <c r="A33" s="16">
        <v>29</v>
      </c>
      <c r="B33" s="3">
        <v>44</v>
      </c>
      <c r="C33" s="6" t="s">
        <v>31</v>
      </c>
      <c r="D33" s="4">
        <v>38138</v>
      </c>
      <c r="E33" s="7" t="s">
        <v>69</v>
      </c>
      <c r="F33" s="34">
        <v>5.5</v>
      </c>
      <c r="G33" s="34">
        <v>5</v>
      </c>
      <c r="H33" s="34">
        <v>4.3</v>
      </c>
      <c r="I33" s="34">
        <f t="shared" si="0"/>
        <v>25.3</v>
      </c>
      <c r="J33" s="16">
        <v>29</v>
      </c>
    </row>
    <row r="34" spans="1:10" ht="19.5" customHeight="1">
      <c r="A34" s="16">
        <v>30</v>
      </c>
      <c r="B34" s="16">
        <v>3</v>
      </c>
      <c r="C34" s="22" t="s">
        <v>7</v>
      </c>
      <c r="D34" s="23">
        <v>38116</v>
      </c>
      <c r="E34" s="21" t="s">
        <v>69</v>
      </c>
      <c r="F34" s="32">
        <v>7</v>
      </c>
      <c r="G34" s="34">
        <v>4.5</v>
      </c>
      <c r="H34" s="34">
        <v>2.2</v>
      </c>
      <c r="I34" s="34">
        <f t="shared" si="0"/>
        <v>25.2</v>
      </c>
      <c r="J34" s="16">
        <v>30</v>
      </c>
    </row>
    <row r="35" spans="1:10" ht="19.5" customHeight="1">
      <c r="A35" s="16">
        <v>31</v>
      </c>
      <c r="B35" s="3">
        <v>68</v>
      </c>
      <c r="C35" s="6" t="s">
        <v>41</v>
      </c>
      <c r="D35" s="4">
        <v>38066</v>
      </c>
      <c r="E35" s="7" t="s">
        <v>69</v>
      </c>
      <c r="F35" s="34">
        <v>6.25</v>
      </c>
      <c r="G35" s="34">
        <v>5.5</v>
      </c>
      <c r="H35" s="34">
        <v>1.6</v>
      </c>
      <c r="I35" s="34">
        <f t="shared" si="0"/>
        <v>25.1</v>
      </c>
      <c r="J35" s="16">
        <v>31</v>
      </c>
    </row>
    <row r="36" spans="1:10" ht="19.5" customHeight="1">
      <c r="A36" s="16">
        <v>32</v>
      </c>
      <c r="B36" s="3">
        <v>20</v>
      </c>
      <c r="C36" s="6" t="s">
        <v>18</v>
      </c>
      <c r="D36" s="4">
        <v>38256</v>
      </c>
      <c r="E36" s="7" t="s">
        <v>69</v>
      </c>
      <c r="F36" s="34">
        <v>5.75</v>
      </c>
      <c r="G36" s="34">
        <v>5</v>
      </c>
      <c r="H36" s="34">
        <v>3.5</v>
      </c>
      <c r="I36" s="34">
        <f t="shared" si="0"/>
        <v>25</v>
      </c>
      <c r="J36" s="16">
        <v>32</v>
      </c>
    </row>
    <row r="37" spans="1:10" ht="19.5" customHeight="1">
      <c r="A37" s="16">
        <v>33</v>
      </c>
      <c r="B37" s="3">
        <v>57</v>
      </c>
      <c r="C37" s="5" t="s">
        <v>5</v>
      </c>
      <c r="D37" s="4">
        <v>38303</v>
      </c>
      <c r="E37" s="7" t="s">
        <v>69</v>
      </c>
      <c r="F37" s="34">
        <v>5</v>
      </c>
      <c r="G37" s="34">
        <v>5</v>
      </c>
      <c r="H37" s="34">
        <v>4.7</v>
      </c>
      <c r="I37" s="34">
        <f aca="true" t="shared" si="1" ref="I37:I68">(F37+G37)*2+H37</f>
        <v>24.7</v>
      </c>
      <c r="J37" s="16">
        <v>33</v>
      </c>
    </row>
    <row r="38" spans="1:10" ht="19.5" customHeight="1">
      <c r="A38" s="16">
        <v>34</v>
      </c>
      <c r="B38" s="3">
        <v>30</v>
      </c>
      <c r="C38" s="6" t="s">
        <v>25</v>
      </c>
      <c r="D38" s="4">
        <v>38113</v>
      </c>
      <c r="E38" s="7" t="s">
        <v>69</v>
      </c>
      <c r="F38" s="34">
        <v>4</v>
      </c>
      <c r="G38" s="34">
        <v>5</v>
      </c>
      <c r="H38" s="34">
        <v>5.2</v>
      </c>
      <c r="I38" s="34">
        <f t="shared" si="1"/>
        <v>23.2</v>
      </c>
      <c r="J38" s="16">
        <v>34</v>
      </c>
    </row>
    <row r="39" spans="1:10" ht="19.5" customHeight="1">
      <c r="A39" s="16">
        <v>35</v>
      </c>
      <c r="B39" s="3">
        <v>46</v>
      </c>
      <c r="C39" s="6" t="s">
        <v>33</v>
      </c>
      <c r="D39" s="4">
        <v>38238</v>
      </c>
      <c r="E39" s="7" t="s">
        <v>70</v>
      </c>
      <c r="F39" s="34">
        <v>3.75</v>
      </c>
      <c r="G39" s="34">
        <v>5.5</v>
      </c>
      <c r="H39" s="34">
        <v>4.4</v>
      </c>
      <c r="I39" s="34">
        <f t="shared" si="1"/>
        <v>22.9</v>
      </c>
      <c r="J39" s="16">
        <v>35</v>
      </c>
    </row>
    <row r="40" spans="1:10" ht="19.5" customHeight="1">
      <c r="A40" s="16">
        <v>36</v>
      </c>
      <c r="B40" s="16">
        <v>5</v>
      </c>
      <c r="C40" s="22" t="s">
        <v>10</v>
      </c>
      <c r="D40" s="23">
        <v>38333</v>
      </c>
      <c r="E40" s="21" t="s">
        <v>69</v>
      </c>
      <c r="F40" s="32">
        <v>5</v>
      </c>
      <c r="G40" s="34">
        <v>5</v>
      </c>
      <c r="H40" s="34">
        <v>2.8</v>
      </c>
      <c r="I40" s="34">
        <f t="shared" si="1"/>
        <v>22.8</v>
      </c>
      <c r="J40" s="16">
        <v>36</v>
      </c>
    </row>
    <row r="41" spans="1:10" ht="19.5" customHeight="1">
      <c r="A41" s="16">
        <v>37</v>
      </c>
      <c r="B41" s="16">
        <v>16</v>
      </c>
      <c r="C41" s="22" t="s">
        <v>14</v>
      </c>
      <c r="D41" s="23">
        <v>38262</v>
      </c>
      <c r="E41" s="21" t="s">
        <v>69</v>
      </c>
      <c r="F41" s="32">
        <v>5.5</v>
      </c>
      <c r="G41" s="34">
        <v>5</v>
      </c>
      <c r="H41" s="34">
        <v>1.8</v>
      </c>
      <c r="I41" s="34">
        <f t="shared" si="1"/>
        <v>22.8</v>
      </c>
      <c r="J41" s="16">
        <v>37</v>
      </c>
    </row>
    <row r="42" spans="1:10" ht="19.5" customHeight="1">
      <c r="A42" s="16">
        <v>38</v>
      </c>
      <c r="B42" s="3">
        <v>66</v>
      </c>
      <c r="C42" s="6" t="s">
        <v>39</v>
      </c>
      <c r="D42" s="4">
        <v>38213</v>
      </c>
      <c r="E42" s="7" t="s">
        <v>69</v>
      </c>
      <c r="F42" s="34">
        <v>4</v>
      </c>
      <c r="G42" s="34">
        <v>5</v>
      </c>
      <c r="H42" s="34">
        <v>3.3</v>
      </c>
      <c r="I42" s="34">
        <f t="shared" si="1"/>
        <v>21.3</v>
      </c>
      <c r="J42" s="16">
        <v>38</v>
      </c>
    </row>
    <row r="43" spans="1:10" ht="19.5" customHeight="1">
      <c r="A43" s="16">
        <v>39</v>
      </c>
      <c r="B43" s="16">
        <v>6</v>
      </c>
      <c r="C43" s="24" t="s">
        <v>47</v>
      </c>
      <c r="D43" s="15">
        <v>38283</v>
      </c>
      <c r="E43" s="25" t="s">
        <v>70</v>
      </c>
      <c r="F43" s="33">
        <v>3.25</v>
      </c>
      <c r="G43" s="34">
        <v>4.5</v>
      </c>
      <c r="H43" s="34">
        <v>4.5</v>
      </c>
      <c r="I43" s="34">
        <f t="shared" si="1"/>
        <v>20</v>
      </c>
      <c r="J43" s="16">
        <v>39</v>
      </c>
    </row>
    <row r="44" spans="1:10" ht="19.5" customHeight="1">
      <c r="A44" s="16">
        <v>40</v>
      </c>
      <c r="B44" s="3">
        <v>62</v>
      </c>
      <c r="C44" s="5" t="s">
        <v>66</v>
      </c>
      <c r="D44" s="4">
        <v>38243</v>
      </c>
      <c r="E44" s="7" t="s">
        <v>70</v>
      </c>
      <c r="F44" s="34">
        <v>3.5</v>
      </c>
      <c r="G44" s="34">
        <v>5.5</v>
      </c>
      <c r="H44" s="34">
        <v>2</v>
      </c>
      <c r="I44" s="34">
        <f t="shared" si="1"/>
        <v>20</v>
      </c>
      <c r="J44" s="16">
        <v>39</v>
      </c>
    </row>
    <row r="45" spans="1:10" ht="19.5" customHeight="1">
      <c r="A45" s="16">
        <v>41</v>
      </c>
      <c r="B45" s="3">
        <v>45</v>
      </c>
      <c r="C45" s="5" t="s">
        <v>57</v>
      </c>
      <c r="D45" s="4">
        <v>37991</v>
      </c>
      <c r="E45" s="7" t="s">
        <v>69</v>
      </c>
      <c r="F45" s="34">
        <v>4</v>
      </c>
      <c r="G45" s="34">
        <v>4.25</v>
      </c>
      <c r="H45" s="34">
        <v>3</v>
      </c>
      <c r="I45" s="34">
        <f t="shared" si="1"/>
        <v>19.5</v>
      </c>
      <c r="J45" s="16">
        <v>41</v>
      </c>
    </row>
    <row r="46" spans="1:10" ht="19.5" customHeight="1">
      <c r="A46" s="16">
        <v>42</v>
      </c>
      <c r="B46" s="16">
        <v>13</v>
      </c>
      <c r="C46" s="27" t="s">
        <v>13</v>
      </c>
      <c r="D46" s="28">
        <v>38235</v>
      </c>
      <c r="E46" s="29" t="s">
        <v>70</v>
      </c>
      <c r="F46" s="32">
        <v>4</v>
      </c>
      <c r="G46" s="34">
        <v>4</v>
      </c>
      <c r="H46" s="34">
        <v>2.6</v>
      </c>
      <c r="I46" s="34">
        <f t="shared" si="1"/>
        <v>18.6</v>
      </c>
      <c r="J46" s="16">
        <v>42</v>
      </c>
    </row>
    <row r="47" spans="1:10" ht="19.5" customHeight="1">
      <c r="A47" s="16">
        <v>43</v>
      </c>
      <c r="B47" s="3">
        <v>23</v>
      </c>
      <c r="C47" s="5" t="s">
        <v>50</v>
      </c>
      <c r="D47" s="4">
        <v>38116</v>
      </c>
      <c r="E47" s="7" t="s">
        <v>70</v>
      </c>
      <c r="F47" s="34">
        <v>4</v>
      </c>
      <c r="G47" s="34">
        <v>3.5</v>
      </c>
      <c r="H47" s="34">
        <v>3</v>
      </c>
      <c r="I47" s="34">
        <f t="shared" si="1"/>
        <v>18</v>
      </c>
      <c r="J47" s="16">
        <v>43</v>
      </c>
    </row>
    <row r="48" spans="1:10" ht="19.5" customHeight="1">
      <c r="A48" s="16">
        <v>44</v>
      </c>
      <c r="B48" s="16">
        <v>7</v>
      </c>
      <c r="C48" s="26" t="s">
        <v>46</v>
      </c>
      <c r="D48" s="23">
        <v>37948</v>
      </c>
      <c r="E48" s="21" t="s">
        <v>70</v>
      </c>
      <c r="F48" s="32">
        <v>2.75</v>
      </c>
      <c r="G48" s="34">
        <v>4.5</v>
      </c>
      <c r="H48" s="34">
        <v>3.4</v>
      </c>
      <c r="I48" s="34">
        <f t="shared" si="1"/>
        <v>17.9</v>
      </c>
      <c r="J48" s="16">
        <v>44</v>
      </c>
    </row>
    <row r="49" spans="1:10" ht="19.5" customHeight="1">
      <c r="A49" s="16">
        <v>45</v>
      </c>
      <c r="B49" s="16">
        <v>9</v>
      </c>
      <c r="C49" s="22" t="s">
        <v>44</v>
      </c>
      <c r="D49" s="23">
        <v>38274</v>
      </c>
      <c r="E49" s="21" t="s">
        <v>70</v>
      </c>
      <c r="F49" s="32">
        <v>3.75</v>
      </c>
      <c r="G49" s="34">
        <v>3</v>
      </c>
      <c r="H49" s="34">
        <v>4.2</v>
      </c>
      <c r="I49" s="34">
        <f t="shared" si="1"/>
        <v>17.7</v>
      </c>
      <c r="J49" s="16">
        <v>45</v>
      </c>
    </row>
    <row r="50" spans="1:10" ht="19.5" customHeight="1">
      <c r="A50" s="16">
        <v>46</v>
      </c>
      <c r="B50" s="16">
        <v>17</v>
      </c>
      <c r="C50" s="27" t="s">
        <v>15</v>
      </c>
      <c r="D50" s="28">
        <v>38011</v>
      </c>
      <c r="E50" s="29" t="s">
        <v>70</v>
      </c>
      <c r="F50" s="32">
        <v>1.5</v>
      </c>
      <c r="G50" s="34">
        <v>6</v>
      </c>
      <c r="H50" s="34">
        <v>2.4</v>
      </c>
      <c r="I50" s="34">
        <f t="shared" si="1"/>
        <v>17.4</v>
      </c>
      <c r="J50" s="16">
        <v>46</v>
      </c>
    </row>
    <row r="51" spans="1:10" ht="19.5" customHeight="1">
      <c r="A51" s="16">
        <v>47</v>
      </c>
      <c r="B51" s="3">
        <v>48</v>
      </c>
      <c r="C51" s="5" t="s">
        <v>58</v>
      </c>
      <c r="D51" s="4">
        <v>38071</v>
      </c>
      <c r="E51" s="7" t="s">
        <v>70</v>
      </c>
      <c r="F51" s="34">
        <v>0.75</v>
      </c>
      <c r="G51" s="34">
        <v>5.5</v>
      </c>
      <c r="H51" s="34">
        <v>4.2</v>
      </c>
      <c r="I51" s="34">
        <f t="shared" si="1"/>
        <v>16.7</v>
      </c>
      <c r="J51" s="16">
        <v>47</v>
      </c>
    </row>
    <row r="52" spans="1:10" ht="19.5" customHeight="1">
      <c r="A52" s="16">
        <v>48</v>
      </c>
      <c r="B52" s="3">
        <v>67</v>
      </c>
      <c r="C52" s="6" t="s">
        <v>38</v>
      </c>
      <c r="D52" s="4">
        <v>38265</v>
      </c>
      <c r="E52" s="7" t="s">
        <v>70</v>
      </c>
      <c r="F52" s="34">
        <v>3.25</v>
      </c>
      <c r="G52" s="34">
        <v>3.5</v>
      </c>
      <c r="H52" s="34">
        <v>3.2</v>
      </c>
      <c r="I52" s="34">
        <f t="shared" si="1"/>
        <v>16.7</v>
      </c>
      <c r="J52" s="16">
        <v>47</v>
      </c>
    </row>
    <row r="53" spans="1:10" ht="19.5" customHeight="1">
      <c r="A53" s="16">
        <v>49</v>
      </c>
      <c r="B53" s="3">
        <v>28</v>
      </c>
      <c r="C53" s="5" t="s">
        <v>51</v>
      </c>
      <c r="D53" s="4">
        <v>38011</v>
      </c>
      <c r="E53" s="7" t="s">
        <v>70</v>
      </c>
      <c r="F53" s="34">
        <v>3.75</v>
      </c>
      <c r="G53" s="34">
        <v>3.5</v>
      </c>
      <c r="H53" s="34">
        <v>2</v>
      </c>
      <c r="I53" s="34">
        <f t="shared" si="1"/>
        <v>16.5</v>
      </c>
      <c r="J53" s="16">
        <v>49</v>
      </c>
    </row>
    <row r="54" spans="1:10" ht="19.5" customHeight="1">
      <c r="A54" s="16">
        <v>50</v>
      </c>
      <c r="B54" s="3">
        <v>59</v>
      </c>
      <c r="C54" s="5" t="s">
        <v>64</v>
      </c>
      <c r="D54" s="4">
        <v>38317</v>
      </c>
      <c r="E54" s="7" t="s">
        <v>70</v>
      </c>
      <c r="F54" s="34">
        <v>2.75</v>
      </c>
      <c r="G54" s="34">
        <v>4</v>
      </c>
      <c r="H54" s="34">
        <v>1.9</v>
      </c>
      <c r="I54" s="34">
        <f t="shared" si="1"/>
        <v>15.4</v>
      </c>
      <c r="J54" s="16">
        <v>50</v>
      </c>
    </row>
    <row r="55" spans="1:10" ht="19.5" customHeight="1">
      <c r="A55" s="16">
        <v>51</v>
      </c>
      <c r="B55" s="3">
        <v>33</v>
      </c>
      <c r="C55" s="5" t="s">
        <v>53</v>
      </c>
      <c r="D55" s="4">
        <v>38105</v>
      </c>
      <c r="E55" s="7" t="s">
        <v>70</v>
      </c>
      <c r="F55" s="34">
        <v>3.75</v>
      </c>
      <c r="G55" s="34">
        <v>2.25</v>
      </c>
      <c r="H55" s="34">
        <v>3</v>
      </c>
      <c r="I55" s="34">
        <f t="shared" si="1"/>
        <v>15</v>
      </c>
      <c r="J55" s="16">
        <v>51</v>
      </c>
    </row>
    <row r="56" spans="1:10" ht="19.5" customHeight="1">
      <c r="A56" s="16">
        <v>52</v>
      </c>
      <c r="B56" s="16">
        <v>8</v>
      </c>
      <c r="C56" s="26" t="s">
        <v>45</v>
      </c>
      <c r="D56" s="23">
        <v>38060</v>
      </c>
      <c r="E56" s="21" t="s">
        <v>70</v>
      </c>
      <c r="F56" s="32">
        <v>2</v>
      </c>
      <c r="G56" s="34">
        <v>3.5</v>
      </c>
      <c r="H56" s="34">
        <v>3.4</v>
      </c>
      <c r="I56" s="34">
        <f t="shared" si="1"/>
        <v>14.4</v>
      </c>
      <c r="J56" s="16">
        <v>52</v>
      </c>
    </row>
    <row r="57" spans="1:10" ht="19.5" customHeight="1">
      <c r="A57" s="16">
        <v>53</v>
      </c>
      <c r="B57" s="3">
        <v>61</v>
      </c>
      <c r="C57" s="5" t="s">
        <v>65</v>
      </c>
      <c r="D57" s="4">
        <v>38242</v>
      </c>
      <c r="E57" s="7" t="s">
        <v>70</v>
      </c>
      <c r="F57" s="34">
        <v>2.5</v>
      </c>
      <c r="G57" s="34">
        <v>3.75</v>
      </c>
      <c r="H57" s="34">
        <v>1.6</v>
      </c>
      <c r="I57" s="34">
        <f t="shared" si="1"/>
        <v>14.1</v>
      </c>
      <c r="J57" s="16">
        <v>53</v>
      </c>
    </row>
    <row r="58" spans="1:10" ht="19.5" customHeight="1">
      <c r="A58" s="16">
        <v>54</v>
      </c>
      <c r="B58" s="3">
        <v>64</v>
      </c>
      <c r="C58" s="5" t="s">
        <v>68</v>
      </c>
      <c r="D58" s="4">
        <v>38170</v>
      </c>
      <c r="E58" s="7" t="s">
        <v>70</v>
      </c>
      <c r="F58" s="34">
        <v>1.75</v>
      </c>
      <c r="G58" s="34">
        <v>3.75</v>
      </c>
      <c r="H58" s="34">
        <v>2.4</v>
      </c>
      <c r="I58" s="34">
        <f t="shared" si="1"/>
        <v>13.4</v>
      </c>
      <c r="J58" s="16">
        <v>54</v>
      </c>
    </row>
    <row r="59" spans="1:10" ht="19.5" customHeight="1">
      <c r="A59" s="16">
        <v>55</v>
      </c>
      <c r="B59" s="16">
        <v>12</v>
      </c>
      <c r="C59" s="26" t="s">
        <v>48</v>
      </c>
      <c r="D59" s="23">
        <v>38287</v>
      </c>
      <c r="E59" s="21" t="s">
        <v>70</v>
      </c>
      <c r="F59" s="32">
        <v>1</v>
      </c>
      <c r="G59" s="34">
        <v>4</v>
      </c>
      <c r="H59" s="34">
        <v>2.8</v>
      </c>
      <c r="I59" s="34">
        <f t="shared" si="1"/>
        <v>12.8</v>
      </c>
      <c r="J59" s="16">
        <v>55</v>
      </c>
    </row>
    <row r="60" spans="1:10" ht="19.5" customHeight="1">
      <c r="A60" s="16">
        <v>56</v>
      </c>
      <c r="B60" s="3">
        <v>38</v>
      </c>
      <c r="C60" s="5" t="s">
        <v>56</v>
      </c>
      <c r="D60" s="4">
        <v>38278</v>
      </c>
      <c r="E60" s="7" t="s">
        <v>70</v>
      </c>
      <c r="F60" s="34">
        <v>2.5</v>
      </c>
      <c r="G60" s="34">
        <v>2.75</v>
      </c>
      <c r="H60" s="34">
        <v>2.2</v>
      </c>
      <c r="I60" s="34">
        <f t="shared" si="1"/>
        <v>12.7</v>
      </c>
      <c r="J60" s="16">
        <v>56</v>
      </c>
    </row>
    <row r="61" spans="1:10" ht="19.5" customHeight="1">
      <c r="A61" s="16">
        <v>57</v>
      </c>
      <c r="B61" s="3">
        <v>58</v>
      </c>
      <c r="C61" s="5" t="s">
        <v>63</v>
      </c>
      <c r="D61" s="4">
        <v>37988</v>
      </c>
      <c r="E61" s="7" t="s">
        <v>70</v>
      </c>
      <c r="F61" s="34">
        <v>0.75</v>
      </c>
      <c r="G61" s="34">
        <v>4</v>
      </c>
      <c r="H61" s="34">
        <v>3.2</v>
      </c>
      <c r="I61" s="34">
        <f t="shared" si="1"/>
        <v>12.7</v>
      </c>
      <c r="J61" s="16">
        <v>56</v>
      </c>
    </row>
    <row r="62" spans="1:10" ht="19.5" customHeight="1">
      <c r="A62" s="16">
        <v>58</v>
      </c>
      <c r="B62" s="3">
        <v>51</v>
      </c>
      <c r="C62" s="5" t="s">
        <v>60</v>
      </c>
      <c r="D62" s="4">
        <v>37814</v>
      </c>
      <c r="E62" s="7" t="s">
        <v>70</v>
      </c>
      <c r="F62" s="34">
        <v>1</v>
      </c>
      <c r="G62" s="34">
        <v>3.75</v>
      </c>
      <c r="H62" s="34">
        <v>3</v>
      </c>
      <c r="I62" s="34">
        <f t="shared" si="1"/>
        <v>12.5</v>
      </c>
      <c r="J62" s="16">
        <v>58</v>
      </c>
    </row>
    <row r="63" spans="1:10" ht="19.5" customHeight="1">
      <c r="A63" s="16">
        <v>59</v>
      </c>
      <c r="B63" s="3">
        <v>37</v>
      </c>
      <c r="C63" s="5" t="s">
        <v>55</v>
      </c>
      <c r="D63" s="4">
        <v>37994</v>
      </c>
      <c r="E63" s="7" t="s">
        <v>70</v>
      </c>
      <c r="F63" s="34">
        <v>1.5</v>
      </c>
      <c r="G63" s="34">
        <v>3.5</v>
      </c>
      <c r="H63" s="34">
        <v>2</v>
      </c>
      <c r="I63" s="34">
        <f t="shared" si="1"/>
        <v>12</v>
      </c>
      <c r="J63" s="16">
        <v>59</v>
      </c>
    </row>
    <row r="64" spans="1:10" ht="19.5" customHeight="1">
      <c r="A64" s="16">
        <v>60</v>
      </c>
      <c r="B64" s="3">
        <v>54</v>
      </c>
      <c r="C64" s="5" t="s">
        <v>61</v>
      </c>
      <c r="D64" s="4">
        <v>38025</v>
      </c>
      <c r="E64" s="7" t="s">
        <v>70</v>
      </c>
      <c r="F64" s="34">
        <v>1.25</v>
      </c>
      <c r="G64" s="34">
        <v>2.5</v>
      </c>
      <c r="H64" s="34">
        <v>3</v>
      </c>
      <c r="I64" s="34">
        <f t="shared" si="1"/>
        <v>10.5</v>
      </c>
      <c r="J64" s="16">
        <v>60</v>
      </c>
    </row>
    <row r="65" spans="1:10" ht="19.5" customHeight="1">
      <c r="A65" s="16">
        <v>61</v>
      </c>
      <c r="B65" s="3">
        <v>19</v>
      </c>
      <c r="C65" s="5" t="s">
        <v>49</v>
      </c>
      <c r="D65" s="4">
        <v>38218</v>
      </c>
      <c r="E65" s="7" t="s">
        <v>70</v>
      </c>
      <c r="F65" s="34">
        <v>1</v>
      </c>
      <c r="G65" s="34">
        <v>2.25</v>
      </c>
      <c r="H65" s="34">
        <v>3</v>
      </c>
      <c r="I65" s="34">
        <f t="shared" si="1"/>
        <v>9.5</v>
      </c>
      <c r="J65" s="16">
        <v>61</v>
      </c>
    </row>
    <row r="66" spans="1:10" ht="19.5" customHeight="1">
      <c r="A66" s="16">
        <v>62</v>
      </c>
      <c r="B66" s="3">
        <v>63</v>
      </c>
      <c r="C66" s="5" t="s">
        <v>67</v>
      </c>
      <c r="D66" s="4">
        <v>37495</v>
      </c>
      <c r="E66" s="7" t="s">
        <v>70</v>
      </c>
      <c r="F66" s="34">
        <v>0</v>
      </c>
      <c r="G66" s="34">
        <v>3</v>
      </c>
      <c r="H66" s="34">
        <v>2.2</v>
      </c>
      <c r="I66" s="34">
        <f t="shared" si="1"/>
        <v>8.2</v>
      </c>
      <c r="J66" s="16">
        <v>62</v>
      </c>
    </row>
    <row r="67" spans="1:10" ht="19.5" customHeight="1">
      <c r="A67" s="16">
        <v>63</v>
      </c>
      <c r="B67" s="3">
        <v>55</v>
      </c>
      <c r="C67" s="5" t="s">
        <v>62</v>
      </c>
      <c r="D67" s="4">
        <v>38257</v>
      </c>
      <c r="E67" s="7" t="s">
        <v>70</v>
      </c>
      <c r="F67" s="34">
        <v>0</v>
      </c>
      <c r="G67" s="34">
        <v>2.75</v>
      </c>
      <c r="H67" s="34">
        <v>2.2</v>
      </c>
      <c r="I67" s="34">
        <f t="shared" si="1"/>
        <v>7.7</v>
      </c>
      <c r="J67" s="16">
        <v>63</v>
      </c>
    </row>
    <row r="68" spans="1:10" ht="19.5" customHeight="1">
      <c r="A68" s="16">
        <v>64</v>
      </c>
      <c r="B68" s="3">
        <v>29</v>
      </c>
      <c r="C68" s="5" t="s">
        <v>52</v>
      </c>
      <c r="D68" s="4">
        <v>38255</v>
      </c>
      <c r="E68" s="7" t="s">
        <v>70</v>
      </c>
      <c r="F68" s="34">
        <v>0.5</v>
      </c>
      <c r="G68" s="34">
        <v>1.5</v>
      </c>
      <c r="H68" s="34">
        <v>1.6</v>
      </c>
      <c r="I68" s="34">
        <f t="shared" si="1"/>
        <v>5.6</v>
      </c>
      <c r="J68" s="16">
        <v>65</v>
      </c>
    </row>
    <row r="69" spans="1:10" ht="19.5" customHeight="1">
      <c r="A69" s="16">
        <v>65</v>
      </c>
      <c r="B69" s="3">
        <v>50</v>
      </c>
      <c r="C69" s="5" t="s">
        <v>59</v>
      </c>
      <c r="D69" s="4">
        <v>38314</v>
      </c>
      <c r="E69" s="7" t="s">
        <v>70</v>
      </c>
      <c r="F69" s="34">
        <v>0.25</v>
      </c>
      <c r="G69" s="34">
        <v>1.25</v>
      </c>
      <c r="H69" s="34">
        <v>2.4</v>
      </c>
      <c r="I69" s="34">
        <f>(F69+G69)*2+H69</f>
        <v>5.4</v>
      </c>
      <c r="J69" s="16">
        <v>64</v>
      </c>
    </row>
    <row r="70" spans="1:8" ht="19.5" customHeight="1">
      <c r="A70" s="8"/>
      <c r="B70" s="8"/>
      <c r="C70" s="19"/>
      <c r="D70" s="46"/>
      <c r="E70" s="50"/>
      <c r="F70" s="34"/>
      <c r="G70" s="34"/>
      <c r="H70" s="57"/>
    </row>
    <row r="71" spans="1:9" ht="19.5" customHeight="1">
      <c r="A71" s="8"/>
      <c r="B71" s="8"/>
      <c r="C71" s="19"/>
      <c r="D71" s="46"/>
      <c r="E71" s="36" t="s">
        <v>77</v>
      </c>
      <c r="F71" s="37">
        <f>ROUND(SUM(F5:F69)/COUNT(F5:F69),2)</f>
        <v>4.35</v>
      </c>
      <c r="G71" s="37">
        <f>ROUND(SUM(G5:G69)/COUNT(G5:G69),2)</f>
        <v>4.78</v>
      </c>
      <c r="H71" s="37">
        <f>ROUND(SUM(H5:H69)/COUNT(H5:H69),2)</f>
        <v>3.88</v>
      </c>
      <c r="I71" s="37">
        <f>ROUND(SUM(I5:I69)/COUNT(I5:I69),2)</f>
        <v>22.13</v>
      </c>
    </row>
    <row r="72" spans="1:9" ht="19.5" customHeight="1">
      <c r="A72" s="8"/>
      <c r="B72" s="8"/>
      <c r="C72" s="19"/>
      <c r="D72" s="46"/>
      <c r="E72" s="38" t="s">
        <v>78</v>
      </c>
      <c r="F72" s="39">
        <f>COUNTIF(F5:F69,"&gt;=5")</f>
        <v>32</v>
      </c>
      <c r="G72" s="39">
        <f>COUNTIF(G5:G69,"&gt;=5")</f>
        <v>39</v>
      </c>
      <c r="H72" s="39">
        <f>COUNTIF(H5:H69,"&gt;=5")</f>
        <v>15</v>
      </c>
      <c r="I72" s="39">
        <f>COUNTIF(I5:I69,"&gt;=25")</f>
        <v>32</v>
      </c>
    </row>
    <row r="73" spans="2:8" ht="30" customHeight="1">
      <c r="B73" s="8"/>
      <c r="D73" s="51"/>
      <c r="E73" s="53"/>
      <c r="F73" s="53"/>
      <c r="G73" s="53"/>
      <c r="H73" s="53"/>
    </row>
    <row r="74" spans="4:8" ht="30" customHeight="1">
      <c r="D74" s="52"/>
      <c r="E74" s="54"/>
      <c r="F74" s="54"/>
      <c r="G74" s="54"/>
      <c r="H74" s="54"/>
    </row>
    <row r="75" spans="5:6" ht="30" customHeight="1">
      <c r="E75" s="2"/>
      <c r="F75" s="1"/>
    </row>
    <row r="76" spans="5:6" ht="30" customHeight="1">
      <c r="E76" s="2"/>
      <c r="F76" s="1"/>
    </row>
    <row r="77" spans="5:6" ht="30" customHeight="1">
      <c r="E77" s="2"/>
      <c r="F77" s="1"/>
    </row>
    <row r="78" spans="5:6" ht="30" customHeight="1">
      <c r="E78" s="2"/>
      <c r="F78" s="1"/>
    </row>
    <row r="79" spans="5:6" ht="30" customHeight="1">
      <c r="E79" s="60"/>
      <c r="F79" s="60"/>
    </row>
    <row r="80" ht="30" customHeight="1"/>
    <row r="81" ht="30" customHeight="1"/>
    <row r="82" ht="30" customHeight="1"/>
    <row r="83" ht="30" customHeight="1"/>
    <row r="84" ht="30" customHeight="1"/>
    <row r="85" ht="30" customHeight="1"/>
  </sheetData>
  <sheetProtection/>
  <autoFilter ref="A4:J4">
    <sortState ref="A5:J79">
      <sortCondition descending="1" sortBy="value" ref="I5:I79"/>
    </sortState>
  </autoFilter>
  <mergeCells count="4">
    <mergeCell ref="A1:C1"/>
    <mergeCell ref="A2:C2"/>
    <mergeCell ref="E79:F79"/>
    <mergeCell ref="A3:J3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76">
      <selection activeCell="M12" sqref="M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5.00390625" style="0" customWidth="1"/>
    <col min="4" max="4" width="15.421875" style="0" customWidth="1"/>
    <col min="5" max="5" width="6.8515625" style="0" customWidth="1"/>
  </cols>
  <sheetData>
    <row r="1" spans="1:6" ht="18.75">
      <c r="A1" s="62" t="s">
        <v>0</v>
      </c>
      <c r="B1" s="62"/>
      <c r="C1" s="62"/>
      <c r="D1" s="20"/>
      <c r="E1" s="12"/>
      <c r="F1" s="12"/>
    </row>
    <row r="2" spans="1:6" ht="18.75">
      <c r="A2" s="60" t="s">
        <v>4</v>
      </c>
      <c r="B2" s="60"/>
      <c r="C2" s="60"/>
      <c r="D2" s="18"/>
      <c r="E2" s="12"/>
      <c r="F2" s="12"/>
    </row>
    <row r="3" spans="1:10" ht="18.75">
      <c r="A3" s="61" t="s">
        <v>83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9.5" customHeight="1">
      <c r="A4" s="17" t="s">
        <v>1</v>
      </c>
      <c r="B4" s="13" t="s">
        <v>72</v>
      </c>
      <c r="C4" s="13" t="s">
        <v>2</v>
      </c>
      <c r="D4" s="14" t="s">
        <v>73</v>
      </c>
      <c r="E4" s="13" t="s">
        <v>3</v>
      </c>
      <c r="F4" s="13" t="s">
        <v>74</v>
      </c>
      <c r="G4" s="30" t="s">
        <v>75</v>
      </c>
      <c r="H4" s="30" t="s">
        <v>76</v>
      </c>
      <c r="I4" s="30" t="s">
        <v>79</v>
      </c>
      <c r="J4" s="40" t="s">
        <v>80</v>
      </c>
    </row>
    <row r="5" spans="1:10" ht="19.5" customHeight="1">
      <c r="A5" s="16">
        <v>1</v>
      </c>
      <c r="B5" s="3">
        <v>42</v>
      </c>
      <c r="C5" s="41" t="s">
        <v>30</v>
      </c>
      <c r="D5" s="42">
        <v>38267</v>
      </c>
      <c r="E5" s="7" t="s">
        <v>69</v>
      </c>
      <c r="F5" s="34">
        <v>8.25</v>
      </c>
      <c r="G5" s="31">
        <v>5.75</v>
      </c>
      <c r="H5" s="34">
        <v>8.5</v>
      </c>
      <c r="I5" s="34">
        <f aca="true" t="shared" si="0" ref="I5:I40">(F5+G5)*2+H5</f>
        <v>36.5</v>
      </c>
      <c r="J5" s="16">
        <v>1</v>
      </c>
    </row>
    <row r="6" spans="1:10" ht="19.5" customHeight="1">
      <c r="A6" s="16">
        <v>2</v>
      </c>
      <c r="B6" s="3">
        <v>39</v>
      </c>
      <c r="C6" s="6" t="s">
        <v>29</v>
      </c>
      <c r="D6" s="4">
        <v>38265</v>
      </c>
      <c r="E6" s="7" t="s">
        <v>69</v>
      </c>
      <c r="F6" s="34">
        <v>7</v>
      </c>
      <c r="G6" s="31">
        <v>7</v>
      </c>
      <c r="H6" s="34">
        <v>6.9</v>
      </c>
      <c r="I6" s="34">
        <f t="shared" si="0"/>
        <v>34.9</v>
      </c>
      <c r="J6" s="16">
        <v>2</v>
      </c>
    </row>
    <row r="7" spans="1:10" ht="19.5" customHeight="1">
      <c r="A7" s="16">
        <v>3</v>
      </c>
      <c r="B7" s="3">
        <v>56</v>
      </c>
      <c r="C7" s="6" t="s">
        <v>37</v>
      </c>
      <c r="D7" s="4">
        <v>38260</v>
      </c>
      <c r="E7" s="7" t="s">
        <v>69</v>
      </c>
      <c r="F7" s="34">
        <v>7.25</v>
      </c>
      <c r="G7" s="31">
        <v>5.75</v>
      </c>
      <c r="H7" s="34">
        <v>7.1</v>
      </c>
      <c r="I7" s="34">
        <f t="shared" si="0"/>
        <v>33.1</v>
      </c>
      <c r="J7" s="16">
        <v>3</v>
      </c>
    </row>
    <row r="8" spans="1:10" ht="19.5" customHeight="1">
      <c r="A8" s="16">
        <v>4</v>
      </c>
      <c r="B8" s="3">
        <v>25</v>
      </c>
      <c r="C8" s="6" t="s">
        <v>23</v>
      </c>
      <c r="D8" s="4">
        <v>38329</v>
      </c>
      <c r="E8" s="7" t="s">
        <v>69</v>
      </c>
      <c r="F8" s="34">
        <v>7</v>
      </c>
      <c r="G8" s="31">
        <v>6.75</v>
      </c>
      <c r="H8" s="34">
        <v>5.4</v>
      </c>
      <c r="I8" s="34">
        <f t="shared" si="0"/>
        <v>32.9</v>
      </c>
      <c r="J8" s="16">
        <v>4</v>
      </c>
    </row>
    <row r="9" spans="1:10" ht="19.5" customHeight="1">
      <c r="A9" s="16">
        <v>5</v>
      </c>
      <c r="B9" s="3">
        <v>35</v>
      </c>
      <c r="C9" s="6" t="s">
        <v>28</v>
      </c>
      <c r="D9" s="4">
        <v>38345</v>
      </c>
      <c r="E9" s="7" t="s">
        <v>69</v>
      </c>
      <c r="F9" s="34">
        <v>7</v>
      </c>
      <c r="G9" s="31">
        <v>6.5</v>
      </c>
      <c r="H9" s="34">
        <v>5.8</v>
      </c>
      <c r="I9" s="34">
        <f t="shared" si="0"/>
        <v>32.8</v>
      </c>
      <c r="J9" s="16">
        <v>5</v>
      </c>
    </row>
    <row r="10" spans="1:10" ht="19.5" customHeight="1">
      <c r="A10" s="16">
        <v>6</v>
      </c>
      <c r="B10" s="3">
        <v>49</v>
      </c>
      <c r="C10" s="6" t="s">
        <v>35</v>
      </c>
      <c r="D10" s="4">
        <v>38069</v>
      </c>
      <c r="E10" s="7" t="s">
        <v>69</v>
      </c>
      <c r="F10" s="34">
        <v>8</v>
      </c>
      <c r="G10" s="31">
        <v>6.5</v>
      </c>
      <c r="H10" s="34">
        <v>3.4</v>
      </c>
      <c r="I10" s="34">
        <f t="shared" si="0"/>
        <v>32.4</v>
      </c>
      <c r="J10" s="16">
        <v>6</v>
      </c>
    </row>
    <row r="11" spans="1:10" ht="19.5" customHeight="1">
      <c r="A11" s="16">
        <v>7</v>
      </c>
      <c r="B11" s="3">
        <v>47</v>
      </c>
      <c r="C11" s="6" t="s">
        <v>34</v>
      </c>
      <c r="D11" s="4">
        <v>38252</v>
      </c>
      <c r="E11" s="7" t="s">
        <v>69</v>
      </c>
      <c r="F11" s="34">
        <v>4.5</v>
      </c>
      <c r="G11" s="31">
        <v>7</v>
      </c>
      <c r="H11" s="34">
        <v>8.5</v>
      </c>
      <c r="I11" s="34">
        <f t="shared" si="0"/>
        <v>31.5</v>
      </c>
      <c r="J11" s="16">
        <v>7</v>
      </c>
    </row>
    <row r="12" spans="1:10" ht="19.5" customHeight="1">
      <c r="A12" s="16">
        <v>8</v>
      </c>
      <c r="B12" s="3">
        <v>22</v>
      </c>
      <c r="C12" s="6" t="s">
        <v>20</v>
      </c>
      <c r="D12" s="4">
        <v>38218</v>
      </c>
      <c r="E12" s="7" t="s">
        <v>69</v>
      </c>
      <c r="F12" s="34">
        <v>6.75</v>
      </c>
      <c r="G12" s="31">
        <v>5.75</v>
      </c>
      <c r="H12" s="34">
        <v>6.4</v>
      </c>
      <c r="I12" s="34">
        <f t="shared" si="0"/>
        <v>31.4</v>
      </c>
      <c r="J12" s="16">
        <v>8</v>
      </c>
    </row>
    <row r="13" spans="1:10" ht="19.5" customHeight="1">
      <c r="A13" s="16">
        <v>9</v>
      </c>
      <c r="B13" s="3">
        <v>24</v>
      </c>
      <c r="C13" s="6" t="s">
        <v>21</v>
      </c>
      <c r="D13" s="4">
        <v>38342</v>
      </c>
      <c r="E13" s="7" t="s">
        <v>69</v>
      </c>
      <c r="F13" s="34">
        <v>6</v>
      </c>
      <c r="G13" s="31">
        <v>6.25</v>
      </c>
      <c r="H13" s="34">
        <v>6.9</v>
      </c>
      <c r="I13" s="34">
        <f t="shared" si="0"/>
        <v>31.4</v>
      </c>
      <c r="J13" s="16">
        <v>8</v>
      </c>
    </row>
    <row r="14" spans="1:10" ht="19.5" customHeight="1">
      <c r="A14" s="16">
        <v>10</v>
      </c>
      <c r="B14" s="3">
        <v>18</v>
      </c>
      <c r="C14" s="6" t="s">
        <v>17</v>
      </c>
      <c r="D14" s="4">
        <v>38138</v>
      </c>
      <c r="E14" s="7" t="s">
        <v>69</v>
      </c>
      <c r="F14" s="34">
        <v>6.5</v>
      </c>
      <c r="G14" s="31">
        <v>5.5</v>
      </c>
      <c r="H14" s="34">
        <v>6.7</v>
      </c>
      <c r="I14" s="34">
        <f t="shared" si="0"/>
        <v>30.7</v>
      </c>
      <c r="J14" s="16">
        <v>10</v>
      </c>
    </row>
    <row r="15" spans="1:10" ht="19.5" customHeight="1">
      <c r="A15" s="16">
        <v>11</v>
      </c>
      <c r="B15" s="3">
        <v>69</v>
      </c>
      <c r="C15" s="6" t="s">
        <v>42</v>
      </c>
      <c r="D15" s="4">
        <v>38037</v>
      </c>
      <c r="E15" s="7" t="s">
        <v>69</v>
      </c>
      <c r="F15" s="34">
        <v>6.25</v>
      </c>
      <c r="G15" s="31">
        <v>5.5</v>
      </c>
      <c r="H15" s="34">
        <v>6.6</v>
      </c>
      <c r="I15" s="34">
        <f t="shared" si="0"/>
        <v>30.1</v>
      </c>
      <c r="J15" s="16">
        <v>11</v>
      </c>
    </row>
    <row r="16" spans="1:10" ht="19.5" customHeight="1">
      <c r="A16" s="16">
        <v>12</v>
      </c>
      <c r="B16" s="16">
        <v>14</v>
      </c>
      <c r="C16" s="22" t="s">
        <v>16</v>
      </c>
      <c r="D16" s="23">
        <v>38008</v>
      </c>
      <c r="E16" s="21" t="s">
        <v>69</v>
      </c>
      <c r="F16" s="32">
        <v>6</v>
      </c>
      <c r="G16" s="31">
        <v>5.75</v>
      </c>
      <c r="H16" s="34">
        <v>5.8</v>
      </c>
      <c r="I16" s="34">
        <f t="shared" si="0"/>
        <v>29.3</v>
      </c>
      <c r="J16" s="16">
        <v>12</v>
      </c>
    </row>
    <row r="17" spans="1:10" ht="19.5" customHeight="1">
      <c r="A17" s="16">
        <v>13</v>
      </c>
      <c r="B17" s="3">
        <v>43</v>
      </c>
      <c r="C17" s="6" t="s">
        <v>32</v>
      </c>
      <c r="D17" s="4">
        <v>38109</v>
      </c>
      <c r="E17" s="7" t="s">
        <v>69</v>
      </c>
      <c r="F17" s="34">
        <v>7.5</v>
      </c>
      <c r="G17" s="31">
        <v>5.5</v>
      </c>
      <c r="H17" s="34">
        <v>3.2</v>
      </c>
      <c r="I17" s="34">
        <f t="shared" si="0"/>
        <v>29.2</v>
      </c>
      <c r="J17" s="16">
        <v>13</v>
      </c>
    </row>
    <row r="18" spans="1:10" ht="19.5" customHeight="1">
      <c r="A18" s="16">
        <v>14</v>
      </c>
      <c r="B18" s="16">
        <v>1</v>
      </c>
      <c r="C18" s="22" t="s">
        <v>8</v>
      </c>
      <c r="D18" s="23">
        <v>38038</v>
      </c>
      <c r="E18" s="21" t="s">
        <v>69</v>
      </c>
      <c r="F18" s="32">
        <v>6.75</v>
      </c>
      <c r="G18" s="31">
        <v>5.5</v>
      </c>
      <c r="H18" s="34">
        <v>3.9</v>
      </c>
      <c r="I18" s="34">
        <f t="shared" si="0"/>
        <v>28.4</v>
      </c>
      <c r="J18" s="16">
        <v>14</v>
      </c>
    </row>
    <row r="19" spans="1:10" ht="19.5" customHeight="1">
      <c r="A19" s="16">
        <v>15</v>
      </c>
      <c r="B19" s="3">
        <v>27</v>
      </c>
      <c r="C19" s="6" t="s">
        <v>24</v>
      </c>
      <c r="D19" s="4">
        <v>38150</v>
      </c>
      <c r="E19" s="7" t="s">
        <v>69</v>
      </c>
      <c r="F19" s="34">
        <v>5.25</v>
      </c>
      <c r="G19" s="31">
        <v>5.75</v>
      </c>
      <c r="H19" s="34">
        <v>6</v>
      </c>
      <c r="I19" s="34">
        <f t="shared" si="0"/>
        <v>28</v>
      </c>
      <c r="J19" s="16">
        <v>15</v>
      </c>
    </row>
    <row r="20" spans="1:10" ht="19.5" customHeight="1">
      <c r="A20" s="16">
        <v>16</v>
      </c>
      <c r="B20" s="3">
        <v>26</v>
      </c>
      <c r="C20" s="6" t="s">
        <v>22</v>
      </c>
      <c r="D20" s="4">
        <v>38157</v>
      </c>
      <c r="E20" s="7" t="s">
        <v>69</v>
      </c>
      <c r="F20" s="34">
        <v>6.25</v>
      </c>
      <c r="G20" s="31">
        <v>6.25</v>
      </c>
      <c r="H20" s="34">
        <v>2.8</v>
      </c>
      <c r="I20" s="34">
        <f t="shared" si="0"/>
        <v>27.8</v>
      </c>
      <c r="J20" s="16">
        <v>16</v>
      </c>
    </row>
    <row r="21" spans="1:10" ht="19.5" customHeight="1">
      <c r="A21" s="16">
        <v>17</v>
      </c>
      <c r="B21" s="16">
        <v>2</v>
      </c>
      <c r="C21" s="22" t="s">
        <v>9</v>
      </c>
      <c r="D21" s="23">
        <v>38195</v>
      </c>
      <c r="E21" s="21" t="s">
        <v>69</v>
      </c>
      <c r="F21" s="32">
        <v>7</v>
      </c>
      <c r="G21" s="31">
        <v>5.5</v>
      </c>
      <c r="H21" s="34">
        <v>2.6</v>
      </c>
      <c r="I21" s="34">
        <f t="shared" si="0"/>
        <v>27.6</v>
      </c>
      <c r="J21" s="16">
        <v>17</v>
      </c>
    </row>
    <row r="22" spans="1:10" ht="19.5" customHeight="1">
      <c r="A22" s="16">
        <v>18</v>
      </c>
      <c r="B22" s="3">
        <v>32</v>
      </c>
      <c r="C22" s="6" t="s">
        <v>26</v>
      </c>
      <c r="D22" s="4">
        <v>38015</v>
      </c>
      <c r="E22" s="7" t="s">
        <v>69</v>
      </c>
      <c r="F22" s="34">
        <v>4.75</v>
      </c>
      <c r="G22" s="31">
        <v>5.5</v>
      </c>
      <c r="H22" s="34">
        <v>6.9</v>
      </c>
      <c r="I22" s="34">
        <f t="shared" si="0"/>
        <v>27.4</v>
      </c>
      <c r="J22" s="16">
        <v>18</v>
      </c>
    </row>
    <row r="23" spans="1:10" ht="19.5" customHeight="1">
      <c r="A23" s="16">
        <v>19</v>
      </c>
      <c r="B23" s="16">
        <v>15</v>
      </c>
      <c r="C23" s="26" t="s">
        <v>71</v>
      </c>
      <c r="D23" s="23">
        <v>38309</v>
      </c>
      <c r="E23" s="21" t="s">
        <v>69</v>
      </c>
      <c r="F23" s="32">
        <v>6.5</v>
      </c>
      <c r="G23" s="31">
        <v>5.75</v>
      </c>
      <c r="H23" s="34">
        <v>2.6</v>
      </c>
      <c r="I23" s="34">
        <f t="shared" si="0"/>
        <v>27.1</v>
      </c>
      <c r="J23" s="16">
        <v>19</v>
      </c>
    </row>
    <row r="24" spans="1:10" ht="19.5" customHeight="1">
      <c r="A24" s="16">
        <v>20</v>
      </c>
      <c r="B24" s="3">
        <v>34</v>
      </c>
      <c r="C24" s="6" t="s">
        <v>27</v>
      </c>
      <c r="D24" s="4">
        <v>38119</v>
      </c>
      <c r="E24" s="7" t="s">
        <v>69</v>
      </c>
      <c r="F24" s="34">
        <v>3.5</v>
      </c>
      <c r="G24" s="31">
        <v>6.5</v>
      </c>
      <c r="H24" s="34">
        <v>7.1</v>
      </c>
      <c r="I24" s="34">
        <f t="shared" si="0"/>
        <v>27.1</v>
      </c>
      <c r="J24" s="16">
        <v>19</v>
      </c>
    </row>
    <row r="25" spans="1:10" ht="19.5" customHeight="1">
      <c r="A25" s="16">
        <v>21</v>
      </c>
      <c r="B25" s="3">
        <v>70</v>
      </c>
      <c r="C25" s="6" t="s">
        <v>43</v>
      </c>
      <c r="D25" s="4">
        <v>38032</v>
      </c>
      <c r="E25" s="7" t="s">
        <v>69</v>
      </c>
      <c r="F25" s="34">
        <v>6</v>
      </c>
      <c r="G25" s="31">
        <v>6.25</v>
      </c>
      <c r="H25" s="34">
        <v>2.6</v>
      </c>
      <c r="I25" s="34">
        <f t="shared" si="0"/>
        <v>27.1</v>
      </c>
      <c r="J25" s="16">
        <v>19</v>
      </c>
    </row>
    <row r="26" spans="1:10" ht="19.5" customHeight="1">
      <c r="A26" s="16">
        <v>22</v>
      </c>
      <c r="B26" s="3">
        <v>60</v>
      </c>
      <c r="C26" s="6" t="s">
        <v>36</v>
      </c>
      <c r="D26" s="4">
        <v>38134</v>
      </c>
      <c r="E26" s="7" t="s">
        <v>69</v>
      </c>
      <c r="F26" s="34">
        <v>5.5</v>
      </c>
      <c r="G26" s="31">
        <v>5.5</v>
      </c>
      <c r="H26" s="34">
        <v>4.8</v>
      </c>
      <c r="I26" s="34">
        <f t="shared" si="0"/>
        <v>26.8</v>
      </c>
      <c r="J26" s="16">
        <v>22</v>
      </c>
    </row>
    <row r="27" spans="1:10" ht="19.5" customHeight="1">
      <c r="A27" s="16">
        <v>23</v>
      </c>
      <c r="B27" s="3">
        <v>65</v>
      </c>
      <c r="C27" s="6" t="s">
        <v>40</v>
      </c>
      <c r="D27" s="4">
        <v>38212</v>
      </c>
      <c r="E27" s="7" t="s">
        <v>69</v>
      </c>
      <c r="F27" s="34">
        <v>6.25</v>
      </c>
      <c r="G27" s="31">
        <v>4.75</v>
      </c>
      <c r="H27" s="34">
        <v>4.7</v>
      </c>
      <c r="I27" s="34">
        <f t="shared" si="0"/>
        <v>26.7</v>
      </c>
      <c r="J27" s="16">
        <v>23</v>
      </c>
    </row>
    <row r="28" spans="1:10" ht="19.5" customHeight="1">
      <c r="A28" s="16">
        <v>24</v>
      </c>
      <c r="B28" s="16">
        <v>4</v>
      </c>
      <c r="C28" s="22" t="s">
        <v>11</v>
      </c>
      <c r="D28" s="23">
        <v>38254</v>
      </c>
      <c r="E28" s="21" t="s">
        <v>69</v>
      </c>
      <c r="F28" s="32">
        <v>6</v>
      </c>
      <c r="G28" s="31">
        <v>5.5</v>
      </c>
      <c r="H28" s="34">
        <v>3.6</v>
      </c>
      <c r="I28" s="34">
        <f t="shared" si="0"/>
        <v>26.6</v>
      </c>
      <c r="J28" s="16">
        <v>24</v>
      </c>
    </row>
    <row r="29" spans="1:10" ht="19.5" customHeight="1">
      <c r="A29" s="16">
        <v>25</v>
      </c>
      <c r="B29" s="3">
        <v>71</v>
      </c>
      <c r="C29" s="5" t="s">
        <v>6</v>
      </c>
      <c r="D29" s="4">
        <v>38185</v>
      </c>
      <c r="E29" s="7" t="s">
        <v>69</v>
      </c>
      <c r="F29" s="34">
        <v>5</v>
      </c>
      <c r="G29" s="31">
        <v>6.25</v>
      </c>
      <c r="H29" s="34">
        <v>3.5</v>
      </c>
      <c r="I29" s="34">
        <f t="shared" si="0"/>
        <v>26</v>
      </c>
      <c r="J29" s="16">
        <v>25</v>
      </c>
    </row>
    <row r="30" spans="1:10" ht="19.5" customHeight="1">
      <c r="A30" s="16">
        <v>26</v>
      </c>
      <c r="B30" s="16">
        <v>11</v>
      </c>
      <c r="C30" s="22" t="s">
        <v>12</v>
      </c>
      <c r="D30" s="23">
        <v>38201</v>
      </c>
      <c r="E30" s="21" t="s">
        <v>69</v>
      </c>
      <c r="F30" s="32">
        <v>5.75</v>
      </c>
      <c r="G30" s="31">
        <v>5.5</v>
      </c>
      <c r="H30" s="34">
        <v>3.1</v>
      </c>
      <c r="I30" s="34">
        <f t="shared" si="0"/>
        <v>25.6</v>
      </c>
      <c r="J30" s="16">
        <v>27</v>
      </c>
    </row>
    <row r="31" spans="1:10" ht="19.5" customHeight="1">
      <c r="A31" s="16">
        <v>27</v>
      </c>
      <c r="B31" s="3">
        <v>44</v>
      </c>
      <c r="C31" s="6" t="s">
        <v>31</v>
      </c>
      <c r="D31" s="4">
        <v>38138</v>
      </c>
      <c r="E31" s="7" t="s">
        <v>69</v>
      </c>
      <c r="F31" s="34">
        <v>5.5</v>
      </c>
      <c r="G31" s="31">
        <v>5</v>
      </c>
      <c r="H31" s="34">
        <v>4.3</v>
      </c>
      <c r="I31" s="34">
        <f t="shared" si="0"/>
        <v>25.3</v>
      </c>
      <c r="J31" s="16">
        <v>29</v>
      </c>
    </row>
    <row r="32" spans="1:10" ht="19.5" customHeight="1">
      <c r="A32" s="16">
        <v>28</v>
      </c>
      <c r="B32" s="16">
        <v>3</v>
      </c>
      <c r="C32" s="22" t="s">
        <v>7</v>
      </c>
      <c r="D32" s="23">
        <v>38116</v>
      </c>
      <c r="E32" s="21" t="s">
        <v>69</v>
      </c>
      <c r="F32" s="32">
        <v>7</v>
      </c>
      <c r="G32" s="31">
        <v>4.5</v>
      </c>
      <c r="H32" s="34">
        <v>2.2</v>
      </c>
      <c r="I32" s="34">
        <f t="shared" si="0"/>
        <v>25.2</v>
      </c>
      <c r="J32" s="16">
        <v>30</v>
      </c>
    </row>
    <row r="33" spans="1:10" ht="19.5" customHeight="1">
      <c r="A33" s="16">
        <v>29</v>
      </c>
      <c r="B33" s="3">
        <v>68</v>
      </c>
      <c r="C33" s="6" t="s">
        <v>41</v>
      </c>
      <c r="D33" s="4">
        <v>38066</v>
      </c>
      <c r="E33" s="7" t="s">
        <v>69</v>
      </c>
      <c r="F33" s="34">
        <v>6.25</v>
      </c>
      <c r="G33" s="31">
        <v>5.5</v>
      </c>
      <c r="H33" s="34">
        <v>1.6</v>
      </c>
      <c r="I33" s="34">
        <f t="shared" si="0"/>
        <v>25.1</v>
      </c>
      <c r="J33" s="16">
        <v>31</v>
      </c>
    </row>
    <row r="34" spans="1:10" ht="19.5" customHeight="1">
      <c r="A34" s="16">
        <v>30</v>
      </c>
      <c r="B34" s="3">
        <v>20</v>
      </c>
      <c r="C34" s="6" t="s">
        <v>18</v>
      </c>
      <c r="D34" s="4">
        <v>38256</v>
      </c>
      <c r="E34" s="7" t="s">
        <v>69</v>
      </c>
      <c r="F34" s="34">
        <v>5.75</v>
      </c>
      <c r="G34" s="31">
        <v>5</v>
      </c>
      <c r="H34" s="34">
        <v>3.5</v>
      </c>
      <c r="I34" s="34">
        <f t="shared" si="0"/>
        <v>25</v>
      </c>
      <c r="J34" s="16">
        <v>32</v>
      </c>
    </row>
    <row r="35" spans="1:10" ht="19.5" customHeight="1">
      <c r="A35" s="16">
        <v>31</v>
      </c>
      <c r="B35" s="3">
        <v>57</v>
      </c>
      <c r="C35" s="5" t="s">
        <v>5</v>
      </c>
      <c r="D35" s="4">
        <v>38303</v>
      </c>
      <c r="E35" s="7" t="s">
        <v>69</v>
      </c>
      <c r="F35" s="34">
        <v>5</v>
      </c>
      <c r="G35" s="31">
        <v>5</v>
      </c>
      <c r="H35" s="34">
        <v>4.7</v>
      </c>
      <c r="I35" s="34">
        <f t="shared" si="0"/>
        <v>24.7</v>
      </c>
      <c r="J35" s="16">
        <v>33</v>
      </c>
    </row>
    <row r="36" spans="1:10" ht="19.5" customHeight="1">
      <c r="A36" s="16">
        <v>32</v>
      </c>
      <c r="B36" s="3">
        <v>30</v>
      </c>
      <c r="C36" s="6" t="s">
        <v>25</v>
      </c>
      <c r="D36" s="4">
        <v>38113</v>
      </c>
      <c r="E36" s="7" t="s">
        <v>69</v>
      </c>
      <c r="F36" s="34">
        <v>4</v>
      </c>
      <c r="G36" s="31">
        <v>5</v>
      </c>
      <c r="H36" s="34">
        <v>5.2</v>
      </c>
      <c r="I36" s="34">
        <f t="shared" si="0"/>
        <v>23.2</v>
      </c>
      <c r="J36" s="16">
        <v>34</v>
      </c>
    </row>
    <row r="37" spans="1:10" ht="19.5" customHeight="1">
      <c r="A37" s="16">
        <v>33</v>
      </c>
      <c r="B37" s="16">
        <v>5</v>
      </c>
      <c r="C37" s="22" t="s">
        <v>10</v>
      </c>
      <c r="D37" s="23">
        <v>38333</v>
      </c>
      <c r="E37" s="21" t="s">
        <v>69</v>
      </c>
      <c r="F37" s="32">
        <v>5</v>
      </c>
      <c r="G37" s="31">
        <v>5</v>
      </c>
      <c r="H37" s="34">
        <v>2.8</v>
      </c>
      <c r="I37" s="34">
        <f t="shared" si="0"/>
        <v>22.8</v>
      </c>
      <c r="J37" s="16">
        <v>36</v>
      </c>
    </row>
    <row r="38" spans="1:10" ht="19.5" customHeight="1">
      <c r="A38" s="16">
        <v>34</v>
      </c>
      <c r="B38" s="16">
        <v>16</v>
      </c>
      <c r="C38" s="22" t="s">
        <v>14</v>
      </c>
      <c r="D38" s="23">
        <v>38262</v>
      </c>
      <c r="E38" s="21" t="s">
        <v>69</v>
      </c>
      <c r="F38" s="32">
        <v>5.5</v>
      </c>
      <c r="G38" s="31">
        <v>5</v>
      </c>
      <c r="H38" s="34">
        <v>1.8</v>
      </c>
      <c r="I38" s="34">
        <f t="shared" si="0"/>
        <v>22.8</v>
      </c>
      <c r="J38" s="16">
        <v>37</v>
      </c>
    </row>
    <row r="39" spans="1:10" ht="19.5" customHeight="1">
      <c r="A39" s="16">
        <v>35</v>
      </c>
      <c r="B39" s="3">
        <v>66</v>
      </c>
      <c r="C39" s="6" t="s">
        <v>39</v>
      </c>
      <c r="D39" s="4">
        <v>38213</v>
      </c>
      <c r="E39" s="7" t="s">
        <v>69</v>
      </c>
      <c r="F39" s="34">
        <v>4</v>
      </c>
      <c r="G39" s="31">
        <v>5</v>
      </c>
      <c r="H39" s="34">
        <v>3.3</v>
      </c>
      <c r="I39" s="34">
        <f t="shared" si="0"/>
        <v>21.3</v>
      </c>
      <c r="J39" s="16">
        <v>38</v>
      </c>
    </row>
    <row r="40" spans="1:10" ht="19.5" customHeight="1">
      <c r="A40" s="16">
        <v>36</v>
      </c>
      <c r="B40" s="3">
        <v>45</v>
      </c>
      <c r="C40" s="5" t="s">
        <v>57</v>
      </c>
      <c r="D40" s="4">
        <v>37991</v>
      </c>
      <c r="E40" s="7" t="s">
        <v>69</v>
      </c>
      <c r="F40" s="34">
        <v>4</v>
      </c>
      <c r="G40" s="31">
        <v>4.25</v>
      </c>
      <c r="H40" s="34">
        <v>3</v>
      </c>
      <c r="I40" s="34">
        <f t="shared" si="0"/>
        <v>19.5</v>
      </c>
      <c r="J40" s="16">
        <v>41</v>
      </c>
    </row>
    <row r="41" spans="1:10" ht="19.5" customHeight="1">
      <c r="A41" s="45"/>
      <c r="B41" s="8"/>
      <c r="C41" s="19"/>
      <c r="D41" s="46"/>
      <c r="E41" s="47"/>
      <c r="F41" s="48"/>
      <c r="G41" s="49"/>
      <c r="H41" s="48"/>
      <c r="I41" s="48"/>
      <c r="J41" s="45"/>
    </row>
    <row r="42" spans="1:10" ht="19.5" customHeight="1">
      <c r="A42" s="45"/>
      <c r="B42" s="8"/>
      <c r="C42" s="19"/>
      <c r="D42" s="46"/>
      <c r="E42" s="21" t="s">
        <v>77</v>
      </c>
      <c r="F42" s="43">
        <f>ROUND(SUM(F5:F40)/COUNT(F5:F40),2)</f>
        <v>5.96</v>
      </c>
      <c r="G42" s="43">
        <f>ROUND(SUM(G5:G40)/COUNT(G5:G40),2)</f>
        <v>5.65</v>
      </c>
      <c r="H42" s="43">
        <f>ROUND(SUM(H5:H40)/COUNT(H5:H40),2)</f>
        <v>4.66</v>
      </c>
      <c r="I42" s="43">
        <f>ROUND(SUM(I5:I40)/COUNT(I5:I40),2)</f>
        <v>27.87</v>
      </c>
      <c r="J42" s="45"/>
    </row>
    <row r="43" spans="1:10" ht="19.5" customHeight="1">
      <c r="A43" s="45"/>
      <c r="B43" s="8"/>
      <c r="C43" s="19"/>
      <c r="D43" s="46"/>
      <c r="E43" s="21" t="s">
        <v>81</v>
      </c>
      <c r="F43" s="44">
        <f>COUNTIF(F5:F40,"&gt;=5")</f>
        <v>30</v>
      </c>
      <c r="G43" s="44">
        <f>COUNTIF(G5:G40,"&gt;=5")</f>
        <v>33</v>
      </c>
      <c r="H43" s="44">
        <f>COUNTIF(H5:H40,"&gt;=5")</f>
        <v>15</v>
      </c>
      <c r="I43" s="44">
        <f>COUNTIF(I5:I40,"&gt;=25")</f>
        <v>30</v>
      </c>
      <c r="J43" s="45"/>
    </row>
    <row r="44" spans="1:10" ht="19.5" customHeight="1">
      <c r="A44" s="45"/>
      <c r="B44" s="8"/>
      <c r="C44" s="19"/>
      <c r="D44" s="46"/>
      <c r="E44" s="47"/>
      <c r="F44" s="48"/>
      <c r="G44" s="49"/>
      <c r="H44" s="48"/>
      <c r="I44" s="48"/>
      <c r="J44" s="45"/>
    </row>
    <row r="45" spans="1:10" ht="19.5" customHeight="1">
      <c r="A45" s="61" t="s">
        <v>82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9.5" customHeight="1">
      <c r="A46" s="38" t="s">
        <v>1</v>
      </c>
      <c r="B46" s="13" t="s">
        <v>72</v>
      </c>
      <c r="C46" s="13" t="s">
        <v>2</v>
      </c>
      <c r="D46" s="14" t="s">
        <v>73</v>
      </c>
      <c r="E46" s="13" t="s">
        <v>3</v>
      </c>
      <c r="F46" s="13" t="s">
        <v>74</v>
      </c>
      <c r="G46" s="30" t="s">
        <v>75</v>
      </c>
      <c r="H46" s="30" t="s">
        <v>76</v>
      </c>
      <c r="I46" s="30" t="s">
        <v>79</v>
      </c>
      <c r="J46" s="40" t="s">
        <v>80</v>
      </c>
    </row>
    <row r="47" spans="1:10" ht="19.5" customHeight="1">
      <c r="A47" s="16">
        <v>1</v>
      </c>
      <c r="B47" s="3">
        <v>21</v>
      </c>
      <c r="C47" s="55" t="s">
        <v>19</v>
      </c>
      <c r="D47" s="4">
        <v>38236</v>
      </c>
      <c r="E47" s="7" t="s">
        <v>70</v>
      </c>
      <c r="F47" s="34">
        <v>5.75</v>
      </c>
      <c r="G47" s="34">
        <v>5</v>
      </c>
      <c r="H47" s="34">
        <v>4.2</v>
      </c>
      <c r="I47" s="34">
        <f aca="true" t="shared" si="1" ref="I47:I75">(F47+G47)*2+H47</f>
        <v>25.7</v>
      </c>
      <c r="J47" s="16">
        <v>26</v>
      </c>
    </row>
    <row r="48" spans="1:10" ht="19.5" customHeight="1">
      <c r="A48" s="16">
        <v>2</v>
      </c>
      <c r="B48" s="3">
        <v>36</v>
      </c>
      <c r="C48" s="9" t="s">
        <v>54</v>
      </c>
      <c r="D48" s="10">
        <v>38174</v>
      </c>
      <c r="E48" s="11" t="s">
        <v>70</v>
      </c>
      <c r="F48" s="35">
        <v>5.5</v>
      </c>
      <c r="G48" s="34">
        <v>5</v>
      </c>
      <c r="H48" s="34">
        <v>4.4</v>
      </c>
      <c r="I48" s="34">
        <f t="shared" si="1"/>
        <v>25.4</v>
      </c>
      <c r="J48" s="16">
        <v>28</v>
      </c>
    </row>
    <row r="49" spans="1:10" ht="19.5" customHeight="1">
      <c r="A49" s="16">
        <v>3</v>
      </c>
      <c r="B49" s="3">
        <v>46</v>
      </c>
      <c r="C49" s="6" t="s">
        <v>33</v>
      </c>
      <c r="D49" s="4">
        <v>38238</v>
      </c>
      <c r="E49" s="7" t="s">
        <v>70</v>
      </c>
      <c r="F49" s="34">
        <v>3.75</v>
      </c>
      <c r="G49" s="34">
        <v>5.5</v>
      </c>
      <c r="H49" s="34">
        <v>4.4</v>
      </c>
      <c r="I49" s="34">
        <f t="shared" si="1"/>
        <v>22.9</v>
      </c>
      <c r="J49" s="16">
        <v>35</v>
      </c>
    </row>
    <row r="50" spans="1:10" ht="19.5" customHeight="1">
      <c r="A50" s="16">
        <v>4</v>
      </c>
      <c r="B50" s="16">
        <v>6</v>
      </c>
      <c r="C50" s="24" t="s">
        <v>47</v>
      </c>
      <c r="D50" s="15">
        <v>38283</v>
      </c>
      <c r="E50" s="25" t="s">
        <v>70</v>
      </c>
      <c r="F50" s="33">
        <v>3.25</v>
      </c>
      <c r="G50" s="34">
        <v>4.5</v>
      </c>
      <c r="H50" s="34">
        <v>4.5</v>
      </c>
      <c r="I50" s="34">
        <f t="shared" si="1"/>
        <v>20</v>
      </c>
      <c r="J50" s="16">
        <v>39</v>
      </c>
    </row>
    <row r="51" spans="1:10" ht="19.5" customHeight="1">
      <c r="A51" s="16">
        <v>5</v>
      </c>
      <c r="B51" s="3">
        <v>62</v>
      </c>
      <c r="C51" s="5" t="s">
        <v>66</v>
      </c>
      <c r="D51" s="4">
        <v>38243</v>
      </c>
      <c r="E51" s="7" t="s">
        <v>70</v>
      </c>
      <c r="F51" s="34">
        <v>3.5</v>
      </c>
      <c r="G51" s="34">
        <v>5.5</v>
      </c>
      <c r="H51" s="34">
        <v>2</v>
      </c>
      <c r="I51" s="34">
        <f t="shared" si="1"/>
        <v>20</v>
      </c>
      <c r="J51" s="16">
        <v>39</v>
      </c>
    </row>
    <row r="52" spans="1:10" ht="19.5" customHeight="1">
      <c r="A52" s="16">
        <v>6</v>
      </c>
      <c r="B52" s="16">
        <v>13</v>
      </c>
      <c r="C52" s="27" t="s">
        <v>13</v>
      </c>
      <c r="D52" s="28">
        <v>38235</v>
      </c>
      <c r="E52" s="29" t="s">
        <v>70</v>
      </c>
      <c r="F52" s="32">
        <v>4</v>
      </c>
      <c r="G52" s="34">
        <v>4</v>
      </c>
      <c r="H52" s="34">
        <v>2.6</v>
      </c>
      <c r="I52" s="34">
        <f t="shared" si="1"/>
        <v>18.6</v>
      </c>
      <c r="J52" s="16">
        <v>42</v>
      </c>
    </row>
    <row r="53" spans="1:10" ht="19.5" customHeight="1">
      <c r="A53" s="16">
        <v>7</v>
      </c>
      <c r="B53" s="3">
        <v>23</v>
      </c>
      <c r="C53" s="5" t="s">
        <v>50</v>
      </c>
      <c r="D53" s="4">
        <v>38116</v>
      </c>
      <c r="E53" s="7" t="s">
        <v>70</v>
      </c>
      <c r="F53" s="34">
        <v>4</v>
      </c>
      <c r="G53" s="34">
        <v>3.5</v>
      </c>
      <c r="H53" s="34">
        <v>3</v>
      </c>
      <c r="I53" s="34">
        <f t="shared" si="1"/>
        <v>18</v>
      </c>
      <c r="J53" s="16">
        <v>43</v>
      </c>
    </row>
    <row r="54" spans="1:10" ht="19.5" customHeight="1">
      <c r="A54" s="16">
        <v>8</v>
      </c>
      <c r="B54" s="16">
        <v>7</v>
      </c>
      <c r="C54" s="26" t="s">
        <v>46</v>
      </c>
      <c r="D54" s="23">
        <v>37948</v>
      </c>
      <c r="E54" s="21" t="s">
        <v>70</v>
      </c>
      <c r="F54" s="32">
        <v>2.75</v>
      </c>
      <c r="G54" s="34">
        <v>4.5</v>
      </c>
      <c r="H54" s="34">
        <v>3.4</v>
      </c>
      <c r="I54" s="34">
        <f t="shared" si="1"/>
        <v>17.9</v>
      </c>
      <c r="J54" s="16">
        <v>44</v>
      </c>
    </row>
    <row r="55" spans="1:10" ht="19.5" customHeight="1">
      <c r="A55" s="16">
        <v>9</v>
      </c>
      <c r="B55" s="16">
        <v>9</v>
      </c>
      <c r="C55" s="22" t="s">
        <v>44</v>
      </c>
      <c r="D55" s="23">
        <v>38274</v>
      </c>
      <c r="E55" s="21" t="s">
        <v>70</v>
      </c>
      <c r="F55" s="32">
        <v>3.75</v>
      </c>
      <c r="G55" s="34">
        <v>3</v>
      </c>
      <c r="H55" s="34">
        <v>4.2</v>
      </c>
      <c r="I55" s="34">
        <f t="shared" si="1"/>
        <v>17.7</v>
      </c>
      <c r="J55" s="16">
        <v>45</v>
      </c>
    </row>
    <row r="56" spans="1:10" ht="19.5" customHeight="1">
      <c r="A56" s="16">
        <v>10</v>
      </c>
      <c r="B56" s="16">
        <v>17</v>
      </c>
      <c r="C56" s="27" t="s">
        <v>15</v>
      </c>
      <c r="D56" s="28">
        <v>38011</v>
      </c>
      <c r="E56" s="29" t="s">
        <v>70</v>
      </c>
      <c r="F56" s="32">
        <v>1.5</v>
      </c>
      <c r="G56" s="34">
        <v>6</v>
      </c>
      <c r="H56" s="34">
        <v>2.4</v>
      </c>
      <c r="I56" s="34">
        <f t="shared" si="1"/>
        <v>17.4</v>
      </c>
      <c r="J56" s="16">
        <v>46</v>
      </c>
    </row>
    <row r="57" spans="1:10" ht="19.5" customHeight="1">
      <c r="A57" s="16">
        <v>11</v>
      </c>
      <c r="B57" s="3">
        <v>48</v>
      </c>
      <c r="C57" s="5" t="s">
        <v>58</v>
      </c>
      <c r="D57" s="4">
        <v>38071</v>
      </c>
      <c r="E57" s="7" t="s">
        <v>70</v>
      </c>
      <c r="F57" s="34">
        <v>0.75</v>
      </c>
      <c r="G57" s="34">
        <v>5.5</v>
      </c>
      <c r="H57" s="34">
        <v>4.2</v>
      </c>
      <c r="I57" s="34">
        <f t="shared" si="1"/>
        <v>16.7</v>
      </c>
      <c r="J57" s="16">
        <v>47</v>
      </c>
    </row>
    <row r="58" spans="1:10" ht="19.5" customHeight="1">
      <c r="A58" s="16">
        <v>12</v>
      </c>
      <c r="B58" s="3">
        <v>67</v>
      </c>
      <c r="C58" s="6" t="s">
        <v>38</v>
      </c>
      <c r="D58" s="4">
        <v>38265</v>
      </c>
      <c r="E58" s="7" t="s">
        <v>70</v>
      </c>
      <c r="F58" s="34">
        <v>3.25</v>
      </c>
      <c r="G58" s="34">
        <v>3.5</v>
      </c>
      <c r="H58" s="34">
        <v>3.2</v>
      </c>
      <c r="I58" s="34">
        <f t="shared" si="1"/>
        <v>16.7</v>
      </c>
      <c r="J58" s="16">
        <v>47</v>
      </c>
    </row>
    <row r="59" spans="1:10" ht="19.5" customHeight="1">
      <c r="A59" s="16">
        <v>13</v>
      </c>
      <c r="B59" s="3">
        <v>28</v>
      </c>
      <c r="C59" s="5" t="s">
        <v>51</v>
      </c>
      <c r="D59" s="4">
        <v>38011</v>
      </c>
      <c r="E59" s="7" t="s">
        <v>70</v>
      </c>
      <c r="F59" s="34">
        <v>3.75</v>
      </c>
      <c r="G59" s="34">
        <v>3.5</v>
      </c>
      <c r="H59" s="34">
        <v>2</v>
      </c>
      <c r="I59" s="34">
        <f t="shared" si="1"/>
        <v>16.5</v>
      </c>
      <c r="J59" s="16">
        <v>49</v>
      </c>
    </row>
    <row r="60" spans="1:10" ht="19.5" customHeight="1">
      <c r="A60" s="16">
        <v>14</v>
      </c>
      <c r="B60" s="3">
        <v>59</v>
      </c>
      <c r="C60" s="5" t="s">
        <v>64</v>
      </c>
      <c r="D60" s="4">
        <v>38317</v>
      </c>
      <c r="E60" s="7" t="s">
        <v>70</v>
      </c>
      <c r="F60" s="34">
        <v>2.75</v>
      </c>
      <c r="G60" s="34">
        <v>4</v>
      </c>
      <c r="H60" s="34">
        <v>1.9</v>
      </c>
      <c r="I60" s="34">
        <f t="shared" si="1"/>
        <v>15.4</v>
      </c>
      <c r="J60" s="16">
        <v>50</v>
      </c>
    </row>
    <row r="61" spans="1:10" ht="19.5" customHeight="1">
      <c r="A61" s="16">
        <v>15</v>
      </c>
      <c r="B61" s="3">
        <v>33</v>
      </c>
      <c r="C61" s="5" t="s">
        <v>53</v>
      </c>
      <c r="D61" s="4">
        <v>38105</v>
      </c>
      <c r="E61" s="7" t="s">
        <v>70</v>
      </c>
      <c r="F61" s="34">
        <v>3.75</v>
      </c>
      <c r="G61" s="34">
        <v>2.25</v>
      </c>
      <c r="H61" s="34">
        <v>3</v>
      </c>
      <c r="I61" s="34">
        <f t="shared" si="1"/>
        <v>15</v>
      </c>
      <c r="J61" s="16">
        <v>51</v>
      </c>
    </row>
    <row r="62" spans="1:10" ht="19.5" customHeight="1">
      <c r="A62" s="16">
        <v>16</v>
      </c>
      <c r="B62" s="16">
        <v>8</v>
      </c>
      <c r="C62" s="26" t="s">
        <v>45</v>
      </c>
      <c r="D62" s="23">
        <v>38060</v>
      </c>
      <c r="E62" s="21" t="s">
        <v>70</v>
      </c>
      <c r="F62" s="32">
        <v>2</v>
      </c>
      <c r="G62" s="34">
        <v>3.5</v>
      </c>
      <c r="H62" s="34">
        <v>3.4</v>
      </c>
      <c r="I62" s="34">
        <f t="shared" si="1"/>
        <v>14.4</v>
      </c>
      <c r="J62" s="16">
        <v>52</v>
      </c>
    </row>
    <row r="63" spans="1:10" ht="19.5" customHeight="1">
      <c r="A63" s="16">
        <v>17</v>
      </c>
      <c r="B63" s="3">
        <v>61</v>
      </c>
      <c r="C63" s="5" t="s">
        <v>65</v>
      </c>
      <c r="D63" s="4">
        <v>38242</v>
      </c>
      <c r="E63" s="7" t="s">
        <v>70</v>
      </c>
      <c r="F63" s="34">
        <v>2.5</v>
      </c>
      <c r="G63" s="34">
        <v>3.75</v>
      </c>
      <c r="H63" s="34">
        <v>1.6</v>
      </c>
      <c r="I63" s="34">
        <f t="shared" si="1"/>
        <v>14.1</v>
      </c>
      <c r="J63" s="16">
        <v>53</v>
      </c>
    </row>
    <row r="64" spans="1:10" ht="19.5" customHeight="1">
      <c r="A64" s="16">
        <v>18</v>
      </c>
      <c r="B64" s="3">
        <v>64</v>
      </c>
      <c r="C64" s="5" t="s">
        <v>68</v>
      </c>
      <c r="D64" s="4">
        <v>38170</v>
      </c>
      <c r="E64" s="7" t="s">
        <v>70</v>
      </c>
      <c r="F64" s="34">
        <v>1.75</v>
      </c>
      <c r="G64" s="34">
        <v>3.75</v>
      </c>
      <c r="H64" s="34">
        <v>2.4</v>
      </c>
      <c r="I64" s="34">
        <f t="shared" si="1"/>
        <v>13.4</v>
      </c>
      <c r="J64" s="16">
        <v>54</v>
      </c>
    </row>
    <row r="65" spans="1:10" ht="19.5" customHeight="1">
      <c r="A65" s="16">
        <v>19</v>
      </c>
      <c r="B65" s="16">
        <v>12</v>
      </c>
      <c r="C65" s="26" t="s">
        <v>48</v>
      </c>
      <c r="D65" s="23">
        <v>38287</v>
      </c>
      <c r="E65" s="21" t="s">
        <v>70</v>
      </c>
      <c r="F65" s="32">
        <v>1</v>
      </c>
      <c r="G65" s="34">
        <v>4</v>
      </c>
      <c r="H65" s="34">
        <v>2.8</v>
      </c>
      <c r="I65" s="34">
        <f t="shared" si="1"/>
        <v>12.8</v>
      </c>
      <c r="J65" s="16">
        <v>55</v>
      </c>
    </row>
    <row r="66" spans="1:10" ht="19.5" customHeight="1">
      <c r="A66" s="16">
        <v>20</v>
      </c>
      <c r="B66" s="3">
        <v>38</v>
      </c>
      <c r="C66" s="5" t="s">
        <v>56</v>
      </c>
      <c r="D66" s="4">
        <v>38278</v>
      </c>
      <c r="E66" s="7" t="s">
        <v>70</v>
      </c>
      <c r="F66" s="34">
        <v>2.5</v>
      </c>
      <c r="G66" s="34">
        <v>2.75</v>
      </c>
      <c r="H66" s="34">
        <v>2.2</v>
      </c>
      <c r="I66" s="34">
        <f t="shared" si="1"/>
        <v>12.7</v>
      </c>
      <c r="J66" s="16">
        <v>56</v>
      </c>
    </row>
    <row r="67" spans="1:10" ht="19.5" customHeight="1">
      <c r="A67" s="16">
        <v>21</v>
      </c>
      <c r="B67" s="3">
        <v>58</v>
      </c>
      <c r="C67" s="5" t="s">
        <v>63</v>
      </c>
      <c r="D67" s="4">
        <v>37988</v>
      </c>
      <c r="E67" s="7" t="s">
        <v>70</v>
      </c>
      <c r="F67" s="34">
        <v>0.75</v>
      </c>
      <c r="G67" s="34">
        <v>4</v>
      </c>
      <c r="H67" s="34">
        <v>3.2</v>
      </c>
      <c r="I67" s="34">
        <f t="shared" si="1"/>
        <v>12.7</v>
      </c>
      <c r="J67" s="16">
        <v>56</v>
      </c>
    </row>
    <row r="68" spans="1:10" ht="19.5" customHeight="1">
      <c r="A68" s="16">
        <v>22</v>
      </c>
      <c r="B68" s="3">
        <v>51</v>
      </c>
      <c r="C68" s="5" t="s">
        <v>60</v>
      </c>
      <c r="D68" s="4">
        <v>37814</v>
      </c>
      <c r="E68" s="7" t="s">
        <v>70</v>
      </c>
      <c r="F68" s="34">
        <v>1</v>
      </c>
      <c r="G68" s="34">
        <v>3.75</v>
      </c>
      <c r="H68" s="34">
        <v>3</v>
      </c>
      <c r="I68" s="34">
        <f t="shared" si="1"/>
        <v>12.5</v>
      </c>
      <c r="J68" s="16">
        <v>58</v>
      </c>
    </row>
    <row r="69" spans="1:10" ht="19.5" customHeight="1">
      <c r="A69" s="16">
        <v>23</v>
      </c>
      <c r="B69" s="3">
        <v>37</v>
      </c>
      <c r="C69" s="5" t="s">
        <v>55</v>
      </c>
      <c r="D69" s="4">
        <v>37994</v>
      </c>
      <c r="E69" s="7" t="s">
        <v>70</v>
      </c>
      <c r="F69" s="34">
        <v>1.5</v>
      </c>
      <c r="G69" s="34">
        <v>3.5</v>
      </c>
      <c r="H69" s="34">
        <v>2</v>
      </c>
      <c r="I69" s="34">
        <f t="shared" si="1"/>
        <v>12</v>
      </c>
      <c r="J69" s="16">
        <v>59</v>
      </c>
    </row>
    <row r="70" spans="1:10" ht="19.5" customHeight="1">
      <c r="A70" s="16">
        <v>24</v>
      </c>
      <c r="B70" s="3">
        <v>54</v>
      </c>
      <c r="C70" s="5" t="s">
        <v>61</v>
      </c>
      <c r="D70" s="4">
        <v>38025</v>
      </c>
      <c r="E70" s="7" t="s">
        <v>70</v>
      </c>
      <c r="F70" s="34">
        <v>1.25</v>
      </c>
      <c r="G70" s="34">
        <v>2.5</v>
      </c>
      <c r="H70" s="34">
        <v>3</v>
      </c>
      <c r="I70" s="34">
        <f t="shared" si="1"/>
        <v>10.5</v>
      </c>
      <c r="J70" s="16">
        <v>60</v>
      </c>
    </row>
    <row r="71" spans="1:10" ht="19.5" customHeight="1">
      <c r="A71" s="16">
        <v>25</v>
      </c>
      <c r="B71" s="3">
        <v>19</v>
      </c>
      <c r="C71" s="5" t="s">
        <v>49</v>
      </c>
      <c r="D71" s="4">
        <v>38218</v>
      </c>
      <c r="E71" s="7" t="s">
        <v>70</v>
      </c>
      <c r="F71" s="34">
        <v>1</v>
      </c>
      <c r="G71" s="34">
        <v>2.25</v>
      </c>
      <c r="H71" s="34">
        <v>3</v>
      </c>
      <c r="I71" s="34">
        <f t="shared" si="1"/>
        <v>9.5</v>
      </c>
      <c r="J71" s="16">
        <v>61</v>
      </c>
    </row>
    <row r="72" spans="1:10" ht="19.5" customHeight="1">
      <c r="A72" s="16">
        <v>26</v>
      </c>
      <c r="B72" s="3">
        <v>63</v>
      </c>
      <c r="C72" s="5" t="s">
        <v>67</v>
      </c>
      <c r="D72" s="4">
        <v>37495</v>
      </c>
      <c r="E72" s="7" t="s">
        <v>70</v>
      </c>
      <c r="F72" s="34">
        <v>0</v>
      </c>
      <c r="G72" s="34">
        <v>3</v>
      </c>
      <c r="H72" s="34">
        <v>2.2</v>
      </c>
      <c r="I72" s="34">
        <f t="shared" si="1"/>
        <v>8.2</v>
      </c>
      <c r="J72" s="16">
        <v>62</v>
      </c>
    </row>
    <row r="73" spans="1:10" ht="19.5" customHeight="1">
      <c r="A73" s="16">
        <v>27</v>
      </c>
      <c r="B73" s="3">
        <v>55</v>
      </c>
      <c r="C73" s="5" t="s">
        <v>62</v>
      </c>
      <c r="D73" s="4">
        <v>38257</v>
      </c>
      <c r="E73" s="7" t="s">
        <v>70</v>
      </c>
      <c r="F73" s="34">
        <v>0</v>
      </c>
      <c r="G73" s="34">
        <v>2.75</v>
      </c>
      <c r="H73" s="34">
        <v>2.2</v>
      </c>
      <c r="I73" s="34">
        <f t="shared" si="1"/>
        <v>7.7</v>
      </c>
      <c r="J73" s="16">
        <v>63</v>
      </c>
    </row>
    <row r="74" spans="1:10" ht="19.5" customHeight="1">
      <c r="A74" s="16">
        <v>28</v>
      </c>
      <c r="B74" s="3">
        <v>29</v>
      </c>
      <c r="C74" s="5" t="s">
        <v>52</v>
      </c>
      <c r="D74" s="4">
        <v>38255</v>
      </c>
      <c r="E74" s="7" t="s">
        <v>70</v>
      </c>
      <c r="F74" s="34">
        <v>0.5</v>
      </c>
      <c r="G74" s="34">
        <v>1.5</v>
      </c>
      <c r="H74" s="34">
        <v>1.6</v>
      </c>
      <c r="I74" s="34">
        <f t="shared" si="1"/>
        <v>5.6</v>
      </c>
      <c r="J74" s="16">
        <v>65</v>
      </c>
    </row>
    <row r="75" spans="1:10" ht="19.5" customHeight="1">
      <c r="A75" s="16">
        <v>29</v>
      </c>
      <c r="B75" s="3">
        <v>50</v>
      </c>
      <c r="C75" s="5" t="s">
        <v>59</v>
      </c>
      <c r="D75" s="4">
        <v>38314</v>
      </c>
      <c r="E75" s="7" t="s">
        <v>70</v>
      </c>
      <c r="F75" s="34">
        <v>0.25</v>
      </c>
      <c r="G75" s="34">
        <v>1.25</v>
      </c>
      <c r="H75" s="34">
        <v>2.4</v>
      </c>
      <c r="I75" s="34">
        <f t="shared" si="1"/>
        <v>5.4</v>
      </c>
      <c r="J75" s="16">
        <v>64</v>
      </c>
    </row>
    <row r="76" ht="18.75">
      <c r="A76" s="45"/>
    </row>
    <row r="77" spans="5:9" ht="18.75">
      <c r="E77" s="21" t="s">
        <v>77</v>
      </c>
      <c r="F77" s="43">
        <f>ROUND(SUM(F47:F75)/COUNT(F47:F75),2)</f>
        <v>2.34</v>
      </c>
      <c r="G77" s="43">
        <f>ROUND(SUM(G47:G75)/COUNT(G47:G75),2)</f>
        <v>3.71</v>
      </c>
      <c r="H77" s="43">
        <f>ROUND(SUM(H47:H75)/COUNT(H47:H75),2)</f>
        <v>2.91</v>
      </c>
      <c r="I77" s="43">
        <f>ROUND(SUM(I47:I75)/COUNT(I47:I75),2)</f>
        <v>15.01</v>
      </c>
    </row>
    <row r="78" spans="5:9" ht="18.75">
      <c r="E78" s="21" t="s">
        <v>81</v>
      </c>
      <c r="F78" s="44">
        <f>COUNTIF(F47:F75,"&gt;=5")</f>
        <v>2</v>
      </c>
      <c r="G78" s="44">
        <f>COUNTIF(G47:G75,"&gt;=5")</f>
        <v>6</v>
      </c>
      <c r="H78" s="44">
        <f>COUNTIF(H47:H75,"&gt;=5")</f>
        <v>0</v>
      </c>
      <c r="I78" s="44">
        <f>COUNTIF(I47:I75,"&gt;=25")</f>
        <v>2</v>
      </c>
    </row>
  </sheetData>
  <sheetProtection/>
  <autoFilter ref="A4:J4">
    <sortState ref="A5:J78">
      <sortCondition sortBy="value" ref="E5:E78"/>
    </sortState>
  </autoFilter>
  <mergeCells count="4">
    <mergeCell ref="A1:C1"/>
    <mergeCell ref="A2:C2"/>
    <mergeCell ref="A3:J3"/>
    <mergeCell ref="A45:J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Hien</cp:lastModifiedBy>
  <cp:lastPrinted>2019-03-22T01:17:17Z</cp:lastPrinted>
  <dcterms:created xsi:type="dcterms:W3CDTF">2016-09-13T01:09:45Z</dcterms:created>
  <dcterms:modified xsi:type="dcterms:W3CDTF">2019-03-22T01:32:16Z</dcterms:modified>
  <cp:category/>
  <cp:version/>
  <cp:contentType/>
  <cp:contentStatus/>
</cp:coreProperties>
</file>